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<sst xmlns="http://schemas.openxmlformats.org/spreadsheetml/2006/main" count="213" uniqueCount="162">
  <si>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</si>
  <si>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</si>
  <si>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</si>
  <si>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</si>
  <si>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</si>
  <si>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</si>
  <si>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</si>
  <si>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</si>
  <si>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</si>
  <si>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</si>
  <si>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</si>
  <si>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</si>
  <si>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</si>
  <si>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</si>
  <si>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</si>
  <si>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</si>
  <si>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</si>
  <si>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</si>
  <si>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</si>
  <si>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</si>
  <si>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</si>
  <si>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</si>
  <si>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</si>
  <si>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</si>
  <si>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</si>
  <si>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</si>
  <si>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</si>
  <si>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</si>
  <si>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</si>
  <si>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за січень-травень 2021 року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</si>
  <si>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</si>
  <si>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</si>
  <si>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</si>
  <si>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</si>
  <si>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</si>
  <si>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</si>
  <si>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</si>
  <si>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</si>
  <si>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</si>
  <si>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</si>
  <si>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</si>
  <si>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103.24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</si>
  <si>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</si>
  <si>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</si>
  <si>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92.95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</si>
  <si>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</si>
  <si>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</si>
  <si>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101.22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</si>
  <si>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</si>
  <si>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</si>
  <si>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112.42</t>
  </si>
  <si>
    <t>2</t>
  </si>
  <si>
    <t>11020200</t>
  </si>
  <si>
    <t>Податок на прибуток підприємств та фінансових установ комунальної власності </t>
  </si>
  <si>
    <t>100.00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</si>
  <si>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</si>
  <si>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</si>
  <si>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</si>
  <si>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</si>
  <si>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149.95</t>
  </si>
  <si>
    <t>0</t>
  </si>
  <si>
    <t>13030800</t>
  </si>
  <si>
    <t>Рентна плата за користування надрами для видобування природного газу</t>
  </si>
  <si>
    <t>110.59</t>
  </si>
  <si>
    <t>13030900</t>
  </si>
  <si>
    <t>Рентна плата за користування надрами для видобування газового конденсату</t>
  </si>
  <si>
    <t>111.14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</si>
  <si>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</si>
  <si>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</si>
  <si>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</si>
  <si>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</si>
  <si>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105.60</t>
  </si>
  <si>
    <t>14031900</t>
  </si>
  <si>
    <t>102.49</t>
  </si>
  <si>
    <t>14040000</t>
  </si>
  <si>
    <t>Акцизний податок з реалізації суб’єктами господарювання роздрібної торгівлі підакцизних товарів</t>
  </si>
  <si>
    <t>112.15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</si>
  <si>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</si>
  <si>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</si>
  <si>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99.48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</si>
  <si>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</si>
  <si>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</si>
  <si>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139.59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</si>
  <si>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</si>
  <si>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</si>
  <si>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103.79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</si>
  <si>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</si>
  <si>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</si>
  <si>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123.65</t>
  </si>
  <si>
    <t>18010500</t>
  </si>
  <si>
    <t>Земельний податок з юридичних осіб</t>
  </si>
  <si>
    <t>117.27</t>
  </si>
  <si>
    <t>18010600</t>
  </si>
  <si>
    <t>Орендна плата з юридичних осіб</t>
  </si>
  <si>
    <t>110.68</t>
  </si>
  <si>
    <t>18010700</t>
  </si>
  <si>
    <t>Земельний податок з фізичних осіб</t>
  </si>
  <si>
    <t>60.54</t>
  </si>
  <si>
    <t>18010900</t>
  </si>
  <si>
    <t>Орендна плата з фізичних осіб</t>
  </si>
  <si>
    <t>101.48</t>
  </si>
  <si>
    <t>18011100</t>
  </si>
  <si>
    <t>Транспортний податок з юридичних осіб</t>
  </si>
  <si>
    <t>107.78</t>
  </si>
  <si>
    <t>18030200</t>
  </si>
  <si>
    <t>Туристичний збір, сплачений фізичними особами </t>
  </si>
  <si>
    <t>374.00</t>
  </si>
  <si>
    <t>18050300</t>
  </si>
  <si>
    <t>Єдиний податок з юридичних осіб </t>
  </si>
  <si>
    <t>94.31</t>
  </si>
  <si>
    <t>18050400</t>
  </si>
  <si>
    <t>Єдиний податок з фізичних осіб </t>
  </si>
  <si>
    <t>140.18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</si>
  <si>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</si>
  <si>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</si>
  <si>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95.47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</si>
  <si>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</si>
  <si>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</si>
  <si>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</si>
  <si>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</si>
  <si>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123.50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</si>
  <si>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</si>
  <si>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</si>
  <si>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93.60</t>
  </si>
  <si>
    <t>22012500</t>
  </si>
  <si>
    <t>Плата за надання інших адміністративних послуг</t>
  </si>
  <si>
    <t>92.05</t>
  </si>
  <si>
    <t>22012600</t>
  </si>
  <si>
    <t>Адміністративний збір за державну реєстрацію речових прав на нерухоме майно та їх обтяжень</t>
  </si>
  <si>
    <t>136.12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</si>
  <si>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</si>
  <si>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</si>
  <si>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</si>
  <si>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</si>
  <si>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86.45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</si>
  <si>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</si>
  <si>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</si>
  <si>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90.13</t>
  </si>
  <si>
    <t>24060300</t>
  </si>
  <si>
    <t>Інші надходження  </t>
  </si>
  <si>
    <t>148.48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</si>
  <si>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</si>
  <si>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</si>
  <si>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</si>
  <si>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</si>
  <si>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</si>
  <si>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</si>
  <si>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98.44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</si>
  <si>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</si>
  <si>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</si>
  <si>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</si>
  <si>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</si>
  <si>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</si>
  <si>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</si>
  <si>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</si>
  <si>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</si>
  <si>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</si>
  <si>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</si>
  <si>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107.09</t>
  </si>
  <si>
    <t>Усього</t>
  </si>
  <si>
    <t>104.53</t>
  </si>
  <si>
    <t xml:space="preserve">       Аналіз виконання доходної частини загального фонду бюджету Кегичівської селищної ради                                          станом на 01.06.2021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</si>
</sst>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7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183" fontId="0" fillId="0" borderId="11" xfId="0" applyNumberFormat="1" applyBorder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40">
      <selection activeCell="M4" sqref="M4"/>
    </sheetView>
  </sheetViews>
  <sheetFormatPr defaultColWidth="9.00390625" defaultRowHeight="12.75"/>
  <cols>
    <col min="1" max="1" width="0" style="0" hidden="1" customWidth="1"/>
    <col min="2" max="2" width="12.00390625" style="0" customWidth="1"/>
    <col min="3" max="3" width="38.2539062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44.25" customHeight="1">
      <c r="B1" s="14" t="s">
        <v>161</v>
      </c>
      <c r="C1" s="14"/>
      <c r="D1" s="14"/>
      <c r="E1" s="14"/>
      <c r="F1" s="14"/>
      <c r="G1" s="14"/>
      <c r="H1" s="14"/>
      <c r="I1" s="14"/>
    </row>
    <row r="2" spans="1:9" ht="72.75" customHeight="1">
      <c r="A2" s="9" t="s">
        <v>30</v>
      </c>
      <c r="B2" s="13" t="s">
        <v>31</v>
      </c>
      <c r="C2" s="1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</row>
    <row r="3" spans="1:9" ht="51">
      <c r="A3" s="10" t="s">
        <v>38</v>
      </c>
      <c r="B3" s="10" t="s">
        <v>39</v>
      </c>
      <c r="C3" s="11" t="s">
        <v>40</v>
      </c>
      <c r="D3" s="10">
        <v>40287100</v>
      </c>
      <c r="E3" s="10">
        <v>40287100</v>
      </c>
      <c r="F3" s="10">
        <v>15517804</v>
      </c>
      <c r="G3" s="10">
        <v>16019920.819999998</v>
      </c>
      <c r="H3" s="10">
        <v>502116.81999999844</v>
      </c>
      <c r="I3" s="24" t="s">
        <v>41</v>
      </c>
    </row>
    <row r="4" spans="1:9" ht="76.5">
      <c r="A4" s="10" t="s">
        <v>38</v>
      </c>
      <c r="B4" s="10" t="s">
        <v>42</v>
      </c>
      <c r="C4" s="11" t="s">
        <v>43</v>
      </c>
      <c r="D4" s="10">
        <v>1447000</v>
      </c>
      <c r="E4" s="10">
        <v>1447000</v>
      </c>
      <c r="F4" s="10">
        <v>510206</v>
      </c>
      <c r="G4" s="10">
        <v>474241.67</v>
      </c>
      <c r="H4" s="10">
        <v>-35964.330000000016</v>
      </c>
      <c r="I4" s="10" t="s">
        <v>44</v>
      </c>
    </row>
    <row r="5" spans="1:9" ht="51">
      <c r="A5" s="10" t="s">
        <v>38</v>
      </c>
      <c r="B5" s="10" t="s">
        <v>45</v>
      </c>
      <c r="C5" s="11" t="s">
        <v>46</v>
      </c>
      <c r="D5" s="10">
        <v>10214000</v>
      </c>
      <c r="E5" s="10">
        <v>10214000</v>
      </c>
      <c r="F5" s="10">
        <v>3082070</v>
      </c>
      <c r="G5" s="10">
        <v>3119528.84</v>
      </c>
      <c r="H5" s="10">
        <v>37458.83999999985</v>
      </c>
      <c r="I5" s="10" t="s">
        <v>47</v>
      </c>
    </row>
    <row r="6" spans="1:9" ht="38.25">
      <c r="A6" s="10" t="s">
        <v>38</v>
      </c>
      <c r="B6" s="10" t="s">
        <v>48</v>
      </c>
      <c r="C6" s="11" t="s">
        <v>49</v>
      </c>
      <c r="D6" s="10">
        <v>1600000</v>
      </c>
      <c r="E6" s="10">
        <v>1600000</v>
      </c>
      <c r="F6" s="10">
        <v>564540</v>
      </c>
      <c r="G6" s="10">
        <v>634676.64</v>
      </c>
      <c r="H6" s="10">
        <v>70136.64000000001</v>
      </c>
      <c r="I6" s="10" t="s">
        <v>50</v>
      </c>
    </row>
    <row r="7" spans="1:9" ht="38.25">
      <c r="A7" s="10" t="s">
        <v>51</v>
      </c>
      <c r="B7" s="10" t="s">
        <v>52</v>
      </c>
      <c r="C7" s="11" t="s">
        <v>53</v>
      </c>
      <c r="D7" s="10">
        <v>50000</v>
      </c>
      <c r="E7" s="10">
        <v>50000</v>
      </c>
      <c r="F7" s="10">
        <v>21154</v>
      </c>
      <c r="G7" s="10">
        <v>21154.49</v>
      </c>
      <c r="H7" s="10">
        <v>0.4900000000016007</v>
      </c>
      <c r="I7" s="10" t="s">
        <v>54</v>
      </c>
    </row>
    <row r="8" spans="1:9" ht="63.75">
      <c r="A8" s="10" t="s">
        <v>51</v>
      </c>
      <c r="B8" s="10" t="s">
        <v>55</v>
      </c>
      <c r="C8" s="11" t="s">
        <v>56</v>
      </c>
      <c r="D8" s="10">
        <v>600</v>
      </c>
      <c r="E8" s="10">
        <v>600</v>
      </c>
      <c r="F8" s="10"/>
      <c r="G8" s="10"/>
      <c r="H8" s="10"/>
      <c r="I8" s="10"/>
    </row>
    <row r="9" spans="1:9" ht="38.25">
      <c r="A9" s="10" t="s">
        <v>38</v>
      </c>
      <c r="B9" s="10" t="s">
        <v>57</v>
      </c>
      <c r="C9" s="11" t="s">
        <v>58</v>
      </c>
      <c r="D9" s="10">
        <v>12900</v>
      </c>
      <c r="E9" s="10">
        <v>12900</v>
      </c>
      <c r="F9" s="10">
        <v>5200</v>
      </c>
      <c r="G9" s="10">
        <v>7797.51</v>
      </c>
      <c r="H9" s="10">
        <v>2597.51</v>
      </c>
      <c r="I9" s="10" t="s">
        <v>59</v>
      </c>
    </row>
    <row r="10" spans="1:9" ht="25.5">
      <c r="A10" s="10" t="s">
        <v>60</v>
      </c>
      <c r="B10" s="10" t="s">
        <v>61</v>
      </c>
      <c r="C10" s="11" t="s">
        <v>62</v>
      </c>
      <c r="D10" s="10">
        <v>9900800</v>
      </c>
      <c r="E10" s="10">
        <v>9900800</v>
      </c>
      <c r="F10" s="10">
        <v>9111560</v>
      </c>
      <c r="G10" s="10">
        <v>10076077.649999999</v>
      </c>
      <c r="H10" s="10">
        <v>964517.6499999985</v>
      </c>
      <c r="I10" s="10" t="s">
        <v>63</v>
      </c>
    </row>
    <row r="11" spans="1:9" ht="25.5">
      <c r="A11" s="10" t="s">
        <v>60</v>
      </c>
      <c r="B11" s="10" t="s">
        <v>64</v>
      </c>
      <c r="C11" s="11" t="s">
        <v>65</v>
      </c>
      <c r="D11" s="10">
        <v>304500</v>
      </c>
      <c r="E11" s="10">
        <v>304500</v>
      </c>
      <c r="F11" s="10">
        <v>220592</v>
      </c>
      <c r="G11" s="10">
        <v>245174.08</v>
      </c>
      <c r="H11" s="10">
        <v>24582.079999999987</v>
      </c>
      <c r="I11" s="10" t="s">
        <v>66</v>
      </c>
    </row>
    <row r="12" spans="1:9" ht="38.25">
      <c r="A12" s="10" t="s">
        <v>60</v>
      </c>
      <c r="B12" s="10" t="s">
        <v>67</v>
      </c>
      <c r="C12" s="11" t="s">
        <v>68</v>
      </c>
      <c r="D12" s="10">
        <v>0</v>
      </c>
      <c r="E12" s="10">
        <v>343000</v>
      </c>
      <c r="F12" s="10">
        <v>171500</v>
      </c>
      <c r="G12" s="10">
        <v>171500</v>
      </c>
      <c r="H12" s="10"/>
      <c r="I12" s="10" t="s">
        <v>54</v>
      </c>
    </row>
    <row r="13" spans="1:9" ht="12.75">
      <c r="A13" s="10" t="s">
        <v>60</v>
      </c>
      <c r="B13" s="10" t="s">
        <v>69</v>
      </c>
      <c r="C13" s="11" t="s">
        <v>70</v>
      </c>
      <c r="D13" s="10">
        <v>265000</v>
      </c>
      <c r="E13" s="10">
        <v>265000</v>
      </c>
      <c r="F13" s="10">
        <v>82300</v>
      </c>
      <c r="G13" s="10">
        <v>86908.06</v>
      </c>
      <c r="H13" s="10">
        <v>4608.059999999998</v>
      </c>
      <c r="I13" s="10" t="s">
        <v>71</v>
      </c>
    </row>
    <row r="14" spans="1:9" ht="12.75">
      <c r="A14" s="10" t="s">
        <v>60</v>
      </c>
      <c r="B14" s="10" t="s">
        <v>72</v>
      </c>
      <c r="C14" s="11" t="s">
        <v>70</v>
      </c>
      <c r="D14" s="10">
        <v>932000</v>
      </c>
      <c r="E14" s="10">
        <v>932000</v>
      </c>
      <c r="F14" s="10">
        <v>293000</v>
      </c>
      <c r="G14" s="10">
        <v>300287.55</v>
      </c>
      <c r="H14" s="10">
        <v>7287.549999999988</v>
      </c>
      <c r="I14" s="10" t="s">
        <v>73</v>
      </c>
    </row>
    <row r="15" spans="1:9" ht="38.25">
      <c r="A15" s="10" t="s">
        <v>60</v>
      </c>
      <c r="B15" s="10" t="s">
        <v>74</v>
      </c>
      <c r="C15" s="11" t="s">
        <v>75</v>
      </c>
      <c r="D15" s="10">
        <v>370000</v>
      </c>
      <c r="E15" s="10">
        <v>370000</v>
      </c>
      <c r="F15" s="10">
        <v>197718</v>
      </c>
      <c r="G15" s="10">
        <v>221732.64</v>
      </c>
      <c r="H15" s="10">
        <v>24014.640000000014</v>
      </c>
      <c r="I15" s="10" t="s">
        <v>76</v>
      </c>
    </row>
    <row r="16" spans="1:9" ht="51">
      <c r="A16" s="10" t="s">
        <v>60</v>
      </c>
      <c r="B16" s="10" t="s">
        <v>77</v>
      </c>
      <c r="C16" s="11" t="s">
        <v>78</v>
      </c>
      <c r="D16" s="10">
        <v>18600</v>
      </c>
      <c r="E16" s="10">
        <v>18600</v>
      </c>
      <c r="F16" s="10">
        <v>12269</v>
      </c>
      <c r="G16" s="10">
        <v>12205.11</v>
      </c>
      <c r="H16" s="10">
        <v>-63.88999999999942</v>
      </c>
      <c r="I16" s="10" t="s">
        <v>79</v>
      </c>
    </row>
    <row r="17" spans="1:9" ht="51">
      <c r="A17" s="10" t="s">
        <v>60</v>
      </c>
      <c r="B17" s="10" t="s">
        <v>80</v>
      </c>
      <c r="C17" s="11" t="s">
        <v>81</v>
      </c>
      <c r="D17" s="10">
        <v>130100</v>
      </c>
      <c r="E17" s="10">
        <v>130100</v>
      </c>
      <c r="F17" s="10">
        <v>51000</v>
      </c>
      <c r="G17" s="10">
        <v>71190.03</v>
      </c>
      <c r="H17" s="10">
        <v>20190.03</v>
      </c>
      <c r="I17" s="10" t="s">
        <v>82</v>
      </c>
    </row>
    <row r="18" spans="1:9" ht="51">
      <c r="A18" s="10" t="s">
        <v>60</v>
      </c>
      <c r="B18" s="10" t="s">
        <v>83</v>
      </c>
      <c r="C18" s="11" t="s">
        <v>84</v>
      </c>
      <c r="D18" s="10">
        <v>787000</v>
      </c>
      <c r="E18" s="10">
        <v>787000</v>
      </c>
      <c r="F18" s="10">
        <v>379200</v>
      </c>
      <c r="G18" s="10">
        <v>393555.39</v>
      </c>
      <c r="H18" s="10">
        <v>14355.390000000014</v>
      </c>
      <c r="I18" s="10" t="s">
        <v>85</v>
      </c>
    </row>
    <row r="19" spans="1:9" ht="51">
      <c r="A19" s="10" t="s">
        <v>60</v>
      </c>
      <c r="B19" s="10" t="s">
        <v>86</v>
      </c>
      <c r="C19" s="11" t="s">
        <v>87</v>
      </c>
      <c r="D19" s="10">
        <v>545000</v>
      </c>
      <c r="E19" s="10">
        <v>545000</v>
      </c>
      <c r="F19" s="10">
        <v>280400</v>
      </c>
      <c r="G19" s="10">
        <v>346704.24000000005</v>
      </c>
      <c r="H19" s="10">
        <v>66304.24000000005</v>
      </c>
      <c r="I19" s="10" t="s">
        <v>88</v>
      </c>
    </row>
    <row r="20" spans="1:9" ht="12.75">
      <c r="A20" s="10" t="s">
        <v>60</v>
      </c>
      <c r="B20" s="10" t="s">
        <v>89</v>
      </c>
      <c r="C20" s="11" t="s">
        <v>90</v>
      </c>
      <c r="D20" s="10">
        <v>562000</v>
      </c>
      <c r="E20" s="10">
        <v>562000</v>
      </c>
      <c r="F20" s="10">
        <v>474399</v>
      </c>
      <c r="G20" s="10">
        <v>556311.9500000001</v>
      </c>
      <c r="H20" s="10">
        <v>81912.95000000007</v>
      </c>
      <c r="I20" s="10" t="s">
        <v>91</v>
      </c>
    </row>
    <row r="21" spans="1:9" ht="12.75">
      <c r="A21" s="10" t="s">
        <v>60</v>
      </c>
      <c r="B21" s="10" t="s">
        <v>92</v>
      </c>
      <c r="C21" s="11" t="s">
        <v>93</v>
      </c>
      <c r="D21" s="10">
        <v>13489400</v>
      </c>
      <c r="E21" s="10">
        <v>13489400</v>
      </c>
      <c r="F21" s="10">
        <v>5609415</v>
      </c>
      <c r="G21" s="10">
        <v>6208589.46</v>
      </c>
      <c r="H21" s="10">
        <v>599174.46</v>
      </c>
      <c r="I21" s="10" t="s">
        <v>94</v>
      </c>
    </row>
    <row r="22" spans="1:9" ht="12.75">
      <c r="A22" s="10" t="s">
        <v>60</v>
      </c>
      <c r="B22" s="10" t="s">
        <v>95</v>
      </c>
      <c r="C22" s="11" t="s">
        <v>96</v>
      </c>
      <c r="D22" s="10">
        <v>2724200</v>
      </c>
      <c r="E22" s="10">
        <v>2724200</v>
      </c>
      <c r="F22" s="10">
        <v>38800</v>
      </c>
      <c r="G22" s="10">
        <v>23491.04</v>
      </c>
      <c r="H22" s="10">
        <v>-15308.96</v>
      </c>
      <c r="I22" s="10" t="s">
        <v>97</v>
      </c>
    </row>
    <row r="23" spans="1:9" ht="12.75">
      <c r="A23" s="10" t="s">
        <v>60</v>
      </c>
      <c r="B23" s="10" t="s">
        <v>98</v>
      </c>
      <c r="C23" s="11" t="s">
        <v>99</v>
      </c>
      <c r="D23" s="10">
        <v>1759300</v>
      </c>
      <c r="E23" s="10">
        <v>1759300</v>
      </c>
      <c r="F23" s="10">
        <v>438900</v>
      </c>
      <c r="G23" s="10">
        <v>445406.23</v>
      </c>
      <c r="H23" s="10">
        <v>6506.229999999981</v>
      </c>
      <c r="I23" s="10" t="s">
        <v>100</v>
      </c>
    </row>
    <row r="24" spans="1:9" ht="12.75">
      <c r="A24" s="10" t="s">
        <v>60</v>
      </c>
      <c r="B24" s="10" t="s">
        <v>101</v>
      </c>
      <c r="C24" s="11" t="s">
        <v>102</v>
      </c>
      <c r="D24" s="10">
        <v>207600</v>
      </c>
      <c r="E24" s="10">
        <v>207600</v>
      </c>
      <c r="F24" s="10">
        <v>80334</v>
      </c>
      <c r="G24" s="10">
        <v>86583.33</v>
      </c>
      <c r="H24" s="10">
        <v>6249.330000000002</v>
      </c>
      <c r="I24" s="10" t="s">
        <v>103</v>
      </c>
    </row>
    <row r="25" spans="1:9" ht="25.5">
      <c r="A25" s="10" t="s">
        <v>51</v>
      </c>
      <c r="B25" s="10" t="s">
        <v>104</v>
      </c>
      <c r="C25" s="11" t="s">
        <v>105</v>
      </c>
      <c r="D25" s="10">
        <v>1000</v>
      </c>
      <c r="E25" s="10">
        <v>1000</v>
      </c>
      <c r="F25" s="10">
        <v>500</v>
      </c>
      <c r="G25" s="10">
        <v>1870</v>
      </c>
      <c r="H25" s="10">
        <v>1370</v>
      </c>
      <c r="I25" s="10" t="s">
        <v>106</v>
      </c>
    </row>
    <row r="26" spans="1:9" ht="12.75">
      <c r="A26" s="10" t="s">
        <v>60</v>
      </c>
      <c r="B26" s="10" t="s">
        <v>107</v>
      </c>
      <c r="C26" s="11" t="s">
        <v>108</v>
      </c>
      <c r="D26" s="10">
        <v>441000</v>
      </c>
      <c r="E26" s="10">
        <v>441000</v>
      </c>
      <c r="F26" s="10">
        <v>144999</v>
      </c>
      <c r="G26" s="10">
        <v>136749.44</v>
      </c>
      <c r="H26" s="10">
        <v>-8249.559999999998</v>
      </c>
      <c r="I26" s="10" t="s">
        <v>109</v>
      </c>
    </row>
    <row r="27" spans="1:9" ht="12.75">
      <c r="A27" s="10" t="s">
        <v>60</v>
      </c>
      <c r="B27" s="10" t="s">
        <v>110</v>
      </c>
      <c r="C27" s="11" t="s">
        <v>111</v>
      </c>
      <c r="D27" s="10">
        <v>4618000</v>
      </c>
      <c r="E27" s="10">
        <v>4618000</v>
      </c>
      <c r="F27" s="10">
        <v>2240594</v>
      </c>
      <c r="G27" s="10">
        <v>3140877.44</v>
      </c>
      <c r="H27" s="10">
        <v>900283.44</v>
      </c>
      <c r="I27" s="10" t="s">
        <v>112</v>
      </c>
    </row>
    <row r="28" spans="1:9" ht="76.5">
      <c r="A28" s="10" t="s">
        <v>60</v>
      </c>
      <c r="B28" s="10" t="s">
        <v>113</v>
      </c>
      <c r="C28" s="11" t="s">
        <v>114</v>
      </c>
      <c r="D28" s="10">
        <v>11963800</v>
      </c>
      <c r="E28" s="10">
        <v>11963800</v>
      </c>
      <c r="F28" s="10">
        <v>4632205</v>
      </c>
      <c r="G28" s="10">
        <v>4422388.57</v>
      </c>
      <c r="H28" s="10">
        <v>-209816.4299999997</v>
      </c>
      <c r="I28" s="10" t="s">
        <v>115</v>
      </c>
    </row>
    <row r="29" spans="1:9" ht="12.75">
      <c r="A29" s="10" t="s">
        <v>51</v>
      </c>
      <c r="B29" s="10" t="s">
        <v>116</v>
      </c>
      <c r="C29" s="11" t="s">
        <v>117</v>
      </c>
      <c r="D29" s="10">
        <v>11000</v>
      </c>
      <c r="E29" s="10">
        <v>11000</v>
      </c>
      <c r="F29" s="10">
        <v>2200</v>
      </c>
      <c r="G29" s="10"/>
      <c r="H29" s="10">
        <v>-2200</v>
      </c>
      <c r="I29" s="10"/>
    </row>
    <row r="30" spans="1:9" ht="51">
      <c r="A30" s="10" t="s">
        <v>60</v>
      </c>
      <c r="B30" s="10" t="s">
        <v>118</v>
      </c>
      <c r="C30" s="11" t="s">
        <v>119</v>
      </c>
      <c r="D30" s="10">
        <v>30000</v>
      </c>
      <c r="E30" s="10">
        <v>30000</v>
      </c>
      <c r="F30" s="10">
        <v>7873</v>
      </c>
      <c r="G30" s="10">
        <v>9723.53</v>
      </c>
      <c r="H30" s="10">
        <v>1850.5300000000007</v>
      </c>
      <c r="I30" s="10" t="s">
        <v>120</v>
      </c>
    </row>
    <row r="31" spans="1:9" ht="51">
      <c r="A31" s="10" t="s">
        <v>38</v>
      </c>
      <c r="B31" s="10" t="s">
        <v>121</v>
      </c>
      <c r="C31" s="11" t="s">
        <v>122</v>
      </c>
      <c r="D31" s="10">
        <v>40000</v>
      </c>
      <c r="E31" s="10">
        <v>40000</v>
      </c>
      <c r="F31" s="10">
        <v>5000</v>
      </c>
      <c r="G31" s="10">
        <v>4680</v>
      </c>
      <c r="H31" s="10">
        <v>-320</v>
      </c>
      <c r="I31" s="10" t="s">
        <v>123</v>
      </c>
    </row>
    <row r="32" spans="1:9" ht="25.5">
      <c r="A32" s="10" t="s">
        <v>60</v>
      </c>
      <c r="B32" s="10" t="s">
        <v>124</v>
      </c>
      <c r="C32" s="11" t="s">
        <v>125</v>
      </c>
      <c r="D32" s="10">
        <v>350000</v>
      </c>
      <c r="E32" s="10">
        <v>350000</v>
      </c>
      <c r="F32" s="10">
        <v>137605</v>
      </c>
      <c r="G32" s="10">
        <v>126671.22</v>
      </c>
      <c r="H32" s="10">
        <v>-10933.779999999999</v>
      </c>
      <c r="I32" s="10" t="s">
        <v>126</v>
      </c>
    </row>
    <row r="33" spans="1:9" ht="38.25">
      <c r="A33" s="10" t="s">
        <v>60</v>
      </c>
      <c r="B33" s="10" t="s">
        <v>127</v>
      </c>
      <c r="C33" s="11" t="s">
        <v>128</v>
      </c>
      <c r="D33" s="10">
        <v>500000</v>
      </c>
      <c r="E33" s="10">
        <v>500000</v>
      </c>
      <c r="F33" s="10">
        <v>151860</v>
      </c>
      <c r="G33" s="10">
        <v>206710</v>
      </c>
      <c r="H33" s="10">
        <v>54850</v>
      </c>
      <c r="I33" s="10" t="s">
        <v>129</v>
      </c>
    </row>
    <row r="34" spans="1:9" ht="51">
      <c r="A34" s="10" t="s">
        <v>51</v>
      </c>
      <c r="B34" s="10" t="s">
        <v>130</v>
      </c>
      <c r="C34" s="11" t="s">
        <v>131</v>
      </c>
      <c r="D34" s="10">
        <v>50000</v>
      </c>
      <c r="E34" s="10">
        <v>50000</v>
      </c>
      <c r="F34" s="10"/>
      <c r="G34" s="10"/>
      <c r="H34" s="10"/>
      <c r="I34" s="10"/>
    </row>
    <row r="35" spans="1:9" ht="51">
      <c r="A35" s="10" t="s">
        <v>38</v>
      </c>
      <c r="B35" s="10" t="s">
        <v>132</v>
      </c>
      <c r="C35" s="11" t="s">
        <v>133</v>
      </c>
      <c r="D35" s="10">
        <v>47800</v>
      </c>
      <c r="E35" s="10">
        <v>47800</v>
      </c>
      <c r="F35" s="10">
        <v>18880</v>
      </c>
      <c r="G35" s="10">
        <v>16322.14</v>
      </c>
      <c r="H35" s="10">
        <v>-2557.8600000000006</v>
      </c>
      <c r="I35" s="10" t="s">
        <v>134</v>
      </c>
    </row>
    <row r="36" spans="1:9" ht="51">
      <c r="A36" s="10" t="s">
        <v>38</v>
      </c>
      <c r="B36" s="10" t="s">
        <v>135</v>
      </c>
      <c r="C36" s="11" t="s">
        <v>136</v>
      </c>
      <c r="D36" s="10">
        <v>5500</v>
      </c>
      <c r="E36" s="10">
        <v>5500</v>
      </c>
      <c r="F36" s="10">
        <v>2122</v>
      </c>
      <c r="G36" s="10">
        <v>1912.5</v>
      </c>
      <c r="H36" s="10">
        <v>-209.5</v>
      </c>
      <c r="I36" s="10" t="s">
        <v>137</v>
      </c>
    </row>
    <row r="37" spans="1:9" ht="12.75">
      <c r="A37" s="10" t="s">
        <v>51</v>
      </c>
      <c r="B37" s="10" t="s">
        <v>138</v>
      </c>
      <c r="C37" s="11" t="s">
        <v>139</v>
      </c>
      <c r="D37" s="10">
        <v>150000</v>
      </c>
      <c r="E37" s="10">
        <v>150000</v>
      </c>
      <c r="F37" s="10">
        <v>114999</v>
      </c>
      <c r="G37" s="10">
        <v>170748.14</v>
      </c>
      <c r="H37" s="10">
        <v>55749.140000000014</v>
      </c>
      <c r="I37" s="10" t="s">
        <v>140</v>
      </c>
    </row>
    <row r="38" spans="1:9" ht="12.75">
      <c r="A38" s="10" t="s">
        <v>60</v>
      </c>
      <c r="B38" s="10" t="s">
        <v>141</v>
      </c>
      <c r="C38" s="11" t="s">
        <v>142</v>
      </c>
      <c r="D38" s="10">
        <v>3312800</v>
      </c>
      <c r="E38" s="10">
        <v>3312800</v>
      </c>
      <c r="F38" s="10">
        <v>1380500</v>
      </c>
      <c r="G38" s="10">
        <v>1380500</v>
      </c>
      <c r="H38" s="10"/>
      <c r="I38" s="10" t="s">
        <v>54</v>
      </c>
    </row>
    <row r="39" spans="1:9" ht="25.5">
      <c r="A39" s="10" t="s">
        <v>60</v>
      </c>
      <c r="B39" s="10" t="s">
        <v>143</v>
      </c>
      <c r="C39" s="11" t="s">
        <v>144</v>
      </c>
      <c r="D39" s="10">
        <v>58677700</v>
      </c>
      <c r="E39" s="10">
        <v>58677700</v>
      </c>
      <c r="F39" s="10">
        <v>22717600</v>
      </c>
      <c r="G39" s="10">
        <v>22717600</v>
      </c>
      <c r="H39" s="10"/>
      <c r="I39" s="10" t="s">
        <v>54</v>
      </c>
    </row>
    <row r="40" spans="1:9" ht="51">
      <c r="A40" s="10" t="s">
        <v>60</v>
      </c>
      <c r="B40" s="10" t="s">
        <v>145</v>
      </c>
      <c r="C40" s="11" t="s">
        <v>146</v>
      </c>
      <c r="D40" s="10">
        <v>743649</v>
      </c>
      <c r="E40" s="10">
        <v>743649</v>
      </c>
      <c r="F40" s="10">
        <v>263862</v>
      </c>
      <c r="G40" s="10">
        <v>259737</v>
      </c>
      <c r="H40" s="10">
        <v>-4125</v>
      </c>
      <c r="I40" s="10" t="s">
        <v>147</v>
      </c>
    </row>
    <row r="41" spans="1:9" ht="63.75">
      <c r="A41" s="10" t="s">
        <v>60</v>
      </c>
      <c r="B41" s="10" t="s">
        <v>148</v>
      </c>
      <c r="C41" s="11" t="s">
        <v>149</v>
      </c>
      <c r="D41" s="10">
        <v>188760</v>
      </c>
      <c r="E41" s="10">
        <v>188760</v>
      </c>
      <c r="F41" s="10">
        <v>52172</v>
      </c>
      <c r="G41" s="10">
        <v>52172</v>
      </c>
      <c r="H41" s="10"/>
      <c r="I41" s="10" t="s">
        <v>54</v>
      </c>
    </row>
    <row r="42" spans="1:9" ht="76.5">
      <c r="A42" s="10" t="s">
        <v>60</v>
      </c>
      <c r="B42" s="10" t="s">
        <v>150</v>
      </c>
      <c r="C42" s="11" t="s">
        <v>151</v>
      </c>
      <c r="D42" s="10">
        <v>0</v>
      </c>
      <c r="E42" s="10">
        <v>11073</v>
      </c>
      <c r="F42" s="10">
        <v>2463</v>
      </c>
      <c r="G42" s="10">
        <v>2463</v>
      </c>
      <c r="H42" s="10"/>
      <c r="I42" s="10" t="s">
        <v>54</v>
      </c>
    </row>
    <row r="43" spans="1:9" ht="12.75">
      <c r="A43" s="10" t="s">
        <v>60</v>
      </c>
      <c r="B43" s="10" t="s">
        <v>152</v>
      </c>
      <c r="C43" s="11" t="s">
        <v>153</v>
      </c>
      <c r="D43" s="10">
        <v>479600</v>
      </c>
      <c r="E43" s="10">
        <v>704386</v>
      </c>
      <c r="F43" s="10">
        <v>200000</v>
      </c>
      <c r="G43" s="10">
        <v>200000</v>
      </c>
      <c r="H43" s="10"/>
      <c r="I43" s="10" t="s">
        <v>54</v>
      </c>
    </row>
    <row r="44" spans="1:9" ht="63.75">
      <c r="A44" s="10" t="s">
        <v>60</v>
      </c>
      <c r="B44" s="10" t="s">
        <v>154</v>
      </c>
      <c r="C44" s="11" t="s">
        <v>155</v>
      </c>
      <c r="D44" s="10">
        <v>534793</v>
      </c>
      <c r="E44" s="10">
        <v>534793</v>
      </c>
      <c r="F44" s="10">
        <v>445660</v>
      </c>
      <c r="G44" s="10">
        <v>445660</v>
      </c>
      <c r="H44" s="10"/>
      <c r="I44" s="10" t="s">
        <v>54</v>
      </c>
    </row>
    <row r="45" spans="1:9" ht="12.75">
      <c r="A45" s="10" t="s">
        <v>60</v>
      </c>
      <c r="B45" s="10" t="s">
        <v>156</v>
      </c>
      <c r="C45" s="12" t="s">
        <v>157</v>
      </c>
      <c r="D45" s="10">
        <v>104158200</v>
      </c>
      <c r="E45" s="10">
        <v>104158200</v>
      </c>
      <c r="F45" s="10">
        <v>44601198</v>
      </c>
      <c r="G45" s="10">
        <v>47761689.709999986</v>
      </c>
      <c r="H45" s="10">
        <v>3160491.709999986</v>
      </c>
      <c r="I45" s="10" t="s">
        <v>158</v>
      </c>
    </row>
    <row r="46" spans="1:9" ht="12.75">
      <c r="A46" s="10" t="s">
        <v>60</v>
      </c>
      <c r="B46" s="10" t="s">
        <v>156</v>
      </c>
      <c r="C46" s="12" t="s">
        <v>159</v>
      </c>
      <c r="D46" s="10">
        <v>168095502</v>
      </c>
      <c r="E46" s="10">
        <v>168331361</v>
      </c>
      <c r="F46" s="10">
        <v>69663455</v>
      </c>
      <c r="G46" s="10">
        <v>72819821.70999998</v>
      </c>
      <c r="H46" s="10">
        <v>3156366.7099999785</v>
      </c>
      <c r="I46" s="10" t="s">
        <v>160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15"/>
      <c r="C1" s="15"/>
    </row>
    <row r="2" spans="1:13" ht="41.25" customHeight="1">
      <c r="A2" s="1"/>
      <c r="B2" s="18" t="s">
        <v>27</v>
      </c>
      <c r="C2" s="18"/>
      <c r="D2" s="18"/>
      <c r="E2" s="18"/>
      <c r="F2" s="18"/>
      <c r="G2" s="18"/>
      <c r="H2" s="18"/>
      <c r="I2" s="2"/>
      <c r="J2" s="2"/>
      <c r="K2" s="2"/>
      <c r="L2" s="2"/>
      <c r="M2" s="2"/>
    </row>
    <row r="3" spans="1:13" ht="15" customHeight="1">
      <c r="A3" s="1"/>
      <c r="B3" s="19" t="s">
        <v>29</v>
      </c>
      <c r="C3" s="19"/>
      <c r="D3" s="19"/>
      <c r="E3" s="19"/>
      <c r="F3" s="19"/>
      <c r="G3" s="19"/>
      <c r="H3" s="19"/>
      <c r="I3" s="4"/>
      <c r="J3" s="4"/>
      <c r="K3" s="4"/>
      <c r="L3" s="4"/>
      <c r="M3" s="4"/>
    </row>
    <row r="4" spans="1:8" ht="12" customHeight="1">
      <c r="A4" s="1"/>
      <c r="B4" s="15"/>
      <c r="C4" s="15"/>
      <c r="H4" t="s">
        <v>24</v>
      </c>
    </row>
    <row r="5" spans="1:8" ht="13.5" customHeight="1">
      <c r="A5" s="1"/>
      <c r="B5" s="16" t="s">
        <v>1</v>
      </c>
      <c r="C5" s="16" t="s">
        <v>2</v>
      </c>
      <c r="D5" s="20" t="s">
        <v>22</v>
      </c>
      <c r="E5" s="17" t="s">
        <v>23</v>
      </c>
      <c r="F5" s="17" t="s">
        <v>3</v>
      </c>
      <c r="G5" s="17" t="s">
        <v>25</v>
      </c>
      <c r="H5" s="17" t="s">
        <v>26</v>
      </c>
    </row>
    <row r="6" spans="1:8" ht="92.25" customHeight="1">
      <c r="A6" s="1"/>
      <c r="B6" s="16"/>
      <c r="C6" s="16"/>
      <c r="D6" s="21"/>
      <c r="E6" s="17"/>
      <c r="F6" s="17"/>
      <c r="G6" s="17"/>
      <c r="H6" s="17"/>
    </row>
    <row r="7" spans="1:8" ht="23.25" customHeight="1">
      <c r="A7" s="1"/>
      <c r="B7" s="3" t="s">
        <v>4</v>
      </c>
      <c r="C7" s="8" t="s">
        <v>5</v>
      </c>
      <c r="D7" s="5">
        <v>19478318</v>
      </c>
      <c r="E7" s="5">
        <v>9023961</v>
      </c>
      <c r="F7" s="5">
        <v>8223668</v>
      </c>
      <c r="G7" s="5">
        <f>F7-E7</f>
        <v>-800293</v>
      </c>
      <c r="H7" s="6">
        <f>F7/E7*100</f>
        <v>91.13146654778316</v>
      </c>
    </row>
    <row r="8" spans="1:8" ht="20.25" customHeight="1">
      <c r="A8" s="1"/>
      <c r="B8" s="3" t="s">
        <v>6</v>
      </c>
      <c r="C8" s="8" t="s">
        <v>0</v>
      </c>
      <c r="D8" s="5">
        <v>122412063</v>
      </c>
      <c r="E8" s="5">
        <v>56471757</v>
      </c>
      <c r="F8" s="5">
        <v>49509190</v>
      </c>
      <c r="G8" s="5">
        <f aca="true" t="shared" si="0" ref="G8:G16">F8-E8</f>
        <v>-6962567</v>
      </c>
      <c r="H8" s="6">
        <f aca="true" t="shared" si="1" ref="H8:H16">F8/E8*100</f>
        <v>87.67070944861871</v>
      </c>
    </row>
    <row r="9" spans="1:8" ht="17.25" customHeight="1">
      <c r="A9" s="1"/>
      <c r="B9" s="3" t="s">
        <v>7</v>
      </c>
      <c r="C9" s="8" t="s">
        <v>8</v>
      </c>
      <c r="D9" s="5">
        <v>9486602</v>
      </c>
      <c r="E9" s="5">
        <v>5227725</v>
      </c>
      <c r="F9" s="5">
        <v>4139549</v>
      </c>
      <c r="G9" s="5">
        <f t="shared" si="0"/>
        <v>-1088176</v>
      </c>
      <c r="H9" s="6">
        <f t="shared" si="1"/>
        <v>79.18452099144466</v>
      </c>
    </row>
    <row r="10" spans="1:8" ht="34.5" customHeight="1">
      <c r="A10" s="1"/>
      <c r="B10" s="3" t="s">
        <v>9</v>
      </c>
      <c r="C10" s="8" t="s">
        <v>10</v>
      </c>
      <c r="D10" s="5">
        <v>5800613</v>
      </c>
      <c r="E10" s="5">
        <v>2190082</v>
      </c>
      <c r="F10" s="5">
        <v>1946055</v>
      </c>
      <c r="G10" s="5">
        <f t="shared" si="0"/>
        <v>-244027</v>
      </c>
      <c r="H10" s="6">
        <f t="shared" si="1"/>
        <v>88.85763181469918</v>
      </c>
    </row>
    <row r="11" spans="1:8" ht="19.5" customHeight="1">
      <c r="A11" s="1"/>
      <c r="B11" s="3" t="s">
        <v>11</v>
      </c>
      <c r="C11" s="8" t="s">
        <v>12</v>
      </c>
      <c r="D11" s="5">
        <v>7928399</v>
      </c>
      <c r="E11" s="5">
        <v>3573045</v>
      </c>
      <c r="F11" s="5">
        <v>3247316</v>
      </c>
      <c r="G11" s="5">
        <f t="shared" si="0"/>
        <v>-325729</v>
      </c>
      <c r="H11" s="6">
        <f t="shared" si="1"/>
        <v>90.88371403102956</v>
      </c>
    </row>
    <row r="12" spans="1:8" ht="22.5" customHeight="1">
      <c r="A12" s="1"/>
      <c r="B12" s="3" t="s">
        <v>13</v>
      </c>
      <c r="C12" s="8" t="s">
        <v>14</v>
      </c>
      <c r="D12" s="5">
        <v>782360</v>
      </c>
      <c r="E12" s="5">
        <v>428377</v>
      </c>
      <c r="F12" s="5">
        <v>259006</v>
      </c>
      <c r="G12" s="5">
        <f t="shared" si="0"/>
        <v>-169371</v>
      </c>
      <c r="H12" s="6">
        <f t="shared" si="1"/>
        <v>60.462163001281574</v>
      </c>
    </row>
    <row r="13" spans="1:8" ht="30.75" customHeight="1">
      <c r="A13" s="1"/>
      <c r="B13" s="3" t="s">
        <v>15</v>
      </c>
      <c r="C13" s="8" t="s">
        <v>16</v>
      </c>
      <c r="D13" s="5">
        <v>5716971</v>
      </c>
      <c r="E13" s="5">
        <v>2720507</v>
      </c>
      <c r="F13" s="5">
        <v>1797512</v>
      </c>
      <c r="G13" s="5">
        <f t="shared" si="0"/>
        <v>-922995</v>
      </c>
      <c r="H13" s="6">
        <f t="shared" si="1"/>
        <v>66.07268424598797</v>
      </c>
    </row>
    <row r="14" spans="1:8" ht="18.75" customHeight="1">
      <c r="A14" s="1"/>
      <c r="B14" s="3" t="s">
        <v>17</v>
      </c>
      <c r="C14" s="8" t="s">
        <v>18</v>
      </c>
      <c r="D14" s="5">
        <v>1684896</v>
      </c>
      <c r="E14" s="5">
        <v>1664896</v>
      </c>
      <c r="F14" s="5">
        <v>55610</v>
      </c>
      <c r="G14" s="5">
        <f t="shared" si="0"/>
        <v>-1609286</v>
      </c>
      <c r="H14" s="6">
        <f t="shared" si="1"/>
        <v>3.3401485738448526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25000</v>
      </c>
      <c r="F15" s="5"/>
      <c r="G15" s="5">
        <f t="shared" si="0"/>
        <v>-25000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122502</v>
      </c>
      <c r="E16" s="5">
        <v>45124</v>
      </c>
      <c r="F16" s="5">
        <v>11764</v>
      </c>
      <c r="G16" s="5">
        <f t="shared" si="0"/>
        <v>-33360</v>
      </c>
      <c r="H16" s="6">
        <f t="shared" si="1"/>
        <v>26.070383831220635</v>
      </c>
    </row>
    <row r="17" spans="1:8" ht="24.75" customHeight="1">
      <c r="A17" s="1"/>
      <c r="B17" s="22" t="s">
        <v>21</v>
      </c>
      <c r="C17" s="23"/>
      <c r="D17" s="5">
        <f>D7+D8+D9+D10+D11+D12+D13+D14+D15+D16</f>
        <v>173512724</v>
      </c>
      <c r="E17" s="5">
        <f>E7+E8+E9+E10+E11+E12+E13+E14+E15+E16</f>
        <v>81370474</v>
      </c>
      <c r="F17" s="5">
        <f>F7+F8+F9+F10+F11+F12+F13+F14+F15+F16</f>
        <v>69189670</v>
      </c>
      <c r="G17" s="5">
        <f>F17-E17</f>
        <v>-12180804</v>
      </c>
      <c r="H17" s="6">
        <f>F17/E17*100</f>
        <v>85.03043745327082</v>
      </c>
    </row>
  </sheetData>
  <sheetProtection/>
  <mergeCells count="12">
    <mergeCell ref="H5:H6"/>
    <mergeCell ref="B2:H2"/>
    <mergeCell ref="B3:H3"/>
    <mergeCell ref="D5:D6"/>
    <mergeCell ref="E5:E6"/>
    <mergeCell ref="B17:C17"/>
    <mergeCell ref="B1:C1"/>
    <mergeCell ref="B4:C4"/>
    <mergeCell ref="B5:B6"/>
    <mergeCell ref="C5:C6"/>
    <mergeCell ref="F5:F6"/>
    <mergeCell ref="G5:G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2021-04-08T08:44:41Z</cp:lastPrinted>
  <dcterms:created xsi:type="dcterms:W3CDTF">2015-04-14T09:16:20Z</dcterms:created>
  <dcterms:modified xsi:type="dcterms:W3CDTF">2021-06-02T13:25:46Z</dcterms:modified>
  <cp:category/>
  <cp:version/>
  <cp:contentType/>
  <cp:contentStatus/>
</cp:coreProperties>
</file>