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<sst xmlns="http://schemas.openxmlformats.org/spreadsheetml/2006/main" count="200" uniqueCount="150">
  <si>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</si>
  <si>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</si>
  <si>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</si>
  <si>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</si>
  <si>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</si>
  <si>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</si>
  <si>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</si>
  <si>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</si>
  <si>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</si>
  <si>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</si>
  <si>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</si>
  <si>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</si>
  <si>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</si>
  <si>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</si>
  <si>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</si>
  <si>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</si>
  <si>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</si>
  <si>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</si>
  <si>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</si>
  <si>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</si>
  <si>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</si>
  <si>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</si>
  <si>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</si>
  <si>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</si>
  <si>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</si>
  <si>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% виконання до уточненого плану на звітний період</t>
  </si>
  <si>
    <t>(+-) відхилення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</si>
  <si>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</si>
  <si>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за січень 20021 року</t>
  </si>
  <si>
    <t xml:space="preserve">                           Аналіз виконання плану доходної частини загального фонду бюджету Кегичівської селищної ради за січень 2021 року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</si>
  <si>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</si>
  <si>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</si>
  <si>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</si>
  <si>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</si>
  <si>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</si>
  <si>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</si>
  <si>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</si>
  <si>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</si>
  <si>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</si>
  <si>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</si>
  <si>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</si>
  <si>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134.63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</si>
  <si>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</si>
  <si>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</si>
  <si>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105.84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</si>
  <si>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</si>
  <si>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</si>
  <si>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195.11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</si>
  <si>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</si>
  <si>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</si>
  <si>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79.46</t>
  </si>
  <si>
    <t>2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</si>
  <si>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</si>
  <si>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</si>
  <si>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</si>
  <si>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</si>
  <si>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</si>
  <si>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</si>
  <si>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117.71</t>
  </si>
  <si>
    <t>13030600</t>
  </si>
  <si>
    <t>&lt;Код виключено з бюджетної класифікації згідно наказу №827 від 30.12.2020 року&gt;</t>
  </si>
  <si>
    <t>0</t>
  </si>
  <si>
    <t>13030800</t>
  </si>
  <si>
    <t>Рентна плата за користування надрами для видобування природного газу</t>
  </si>
  <si>
    <t>632.65</t>
  </si>
  <si>
    <t>13030900</t>
  </si>
  <si>
    <t>Рентна плата за користування надрами для видобування газового конденсату</t>
  </si>
  <si>
    <t>252.11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</si>
  <si>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</si>
  <si>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</si>
  <si>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</si>
  <si>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</si>
  <si>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</si>
  <si>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140.43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</si>
  <si>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</si>
  <si>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</si>
  <si>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100.11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</si>
  <si>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</si>
  <si>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</si>
  <si>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</si>
  <si>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</si>
  <si>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</si>
  <si>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</si>
  <si>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109.38</t>
  </si>
  <si>
    <t>18010500</t>
  </si>
  <si>
    <t>Земельний податок з юридичних осіб</t>
  </si>
  <si>
    <t>101.07</t>
  </si>
  <si>
    <t>18010600</t>
  </si>
  <si>
    <t>Орендна плата з юридичних осіб</t>
  </si>
  <si>
    <t>103.53</t>
  </si>
  <si>
    <t>18010700</t>
  </si>
  <si>
    <t>Земельний податок з фізичних осіб</t>
  </si>
  <si>
    <t>116.63</t>
  </si>
  <si>
    <t>18010900</t>
  </si>
  <si>
    <t>Орендна плата з фізичних осіб</t>
  </si>
  <si>
    <t>117.77</t>
  </si>
  <si>
    <t>18011100</t>
  </si>
  <si>
    <t>Транспортний податок з юридичних осіб</t>
  </si>
  <si>
    <t>100.00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</si>
  <si>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</si>
  <si>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</si>
  <si>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</si>
  <si>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</si>
  <si>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103.03</t>
  </si>
  <si>
    <t>18050400</t>
  </si>
  <si>
    <t>Єдиний податок з фізичних осіб </t>
  </si>
  <si>
    <t>100.49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</si>
  <si>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</si>
  <si>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</si>
  <si>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109.87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</si>
  <si>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</si>
  <si>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</si>
  <si>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</si>
  <si>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</si>
  <si>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118.68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</si>
  <si>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</si>
  <si>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</si>
  <si>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</si>
  <si>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</si>
  <si>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131.10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</si>
  <si>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</si>
  <si>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</si>
  <si>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</si>
  <si>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</si>
  <si>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</si>
  <si>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</si>
  <si>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100.14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</si>
  <si>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</si>
  <si>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</si>
  <si>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126.60</t>
  </si>
  <si>
    <t>24060300</t>
  </si>
  <si>
    <t>Інші надходження  </t>
  </si>
  <si>
    <t>191.21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</si>
  <si>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</si>
  <si>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</si>
  <si>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</si>
  <si>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</si>
  <si>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</si>
  <si>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</si>
  <si>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</si>
  <si>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</si>
  <si>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</si>
  <si>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</si>
  <si>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</si>
  <si>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</si>
  <si>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/>
  </si>
  <si>
    <t>Усього (без врахування трансфертів)</t>
  </si>
  <si>
    <t>139.88</t>
  </si>
  <si>
    <t>Усього</t>
  </si>
  <si>
    <t>125.80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</si>
</sst>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  <numFmt numFmtId="195" formatCode="#0.000"/>
    <numFmt numFmtId="196" formatCode="#0.0000"/>
  </numFmts>
  <fonts count="17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20" borderId="16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top" wrapText="1"/>
    </xf>
    <xf numFmtId="181" fontId="0" fillId="0" borderId="16" xfId="0" applyNumberFormat="1" applyBorder="1" applyAlignment="1">
      <alignment/>
    </xf>
    <xf numFmtId="181" fontId="0" fillId="0" borderId="16" xfId="0" applyNumberFormat="1" applyBorder="1" applyAlignment="1">
      <alignment wrapText="1"/>
    </xf>
    <xf numFmtId="182" fontId="0" fillId="0" borderId="16" xfId="0" applyNumberFormat="1" applyBorder="1" applyAlignment="1">
      <alignment/>
    </xf>
    <xf numFmtId="181" fontId="14" fillId="0" borderId="16" xfId="0" applyNumberFormat="1" applyFont="1" applyBorder="1" applyAlignment="1">
      <alignment wrapText="1"/>
    </xf>
    <xf numFmtId="195" fontId="0" fillId="0" borderId="16" xfId="0" applyNumberFormat="1" applyBorder="1" applyAlignment="1">
      <alignment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B1">
      <selection activeCell="H30" sqref="H30:I30"/>
    </sheetView>
  </sheetViews>
  <sheetFormatPr defaultColWidth="9.00390625" defaultRowHeight="12.75"/>
  <cols>
    <col min="1" max="1" width="0" style="0" hidden="1" customWidth="1"/>
    <col min="2" max="2" width="9.875" style="0" customWidth="1"/>
    <col min="3" max="3" width="34.875" style="0" customWidth="1"/>
    <col min="4" max="4" width="0.12890625" style="0" hidden="1" customWidth="1"/>
    <col min="5" max="6" width="13.00390625" style="0" customWidth="1"/>
    <col min="7" max="8" width="13.25390625" style="0" customWidth="1"/>
    <col min="9" max="9" width="10.75390625" style="0" customWidth="1"/>
  </cols>
  <sheetData>
    <row r="1" spans="2:9" ht="42.75" customHeight="1">
      <c r="B1" s="16" t="s">
        <v>29</v>
      </c>
      <c r="C1" s="16"/>
      <c r="D1" s="16"/>
      <c r="E1" s="16"/>
      <c r="F1" s="16"/>
      <c r="G1" s="16"/>
      <c r="H1" s="16"/>
      <c r="I1" s="16"/>
    </row>
    <row r="2" spans="2:9" ht="31.5" customHeight="1">
      <c r="B2" s="17"/>
      <c r="C2" s="17"/>
      <c r="D2" s="17"/>
      <c r="E2" s="17"/>
      <c r="F2" s="17"/>
      <c r="G2" s="17"/>
      <c r="H2" s="17"/>
      <c r="I2" s="17" t="s">
        <v>24</v>
      </c>
    </row>
    <row r="3" spans="1:9" ht="70.5" customHeight="1">
      <c r="A3" s="18" t="s">
        <v>30</v>
      </c>
      <c r="B3" s="19" t="s">
        <v>31</v>
      </c>
      <c r="C3" s="19" t="s">
        <v>2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</row>
    <row r="4" spans="1:9" ht="51">
      <c r="A4" s="20" t="s">
        <v>38</v>
      </c>
      <c r="B4" s="20" t="s">
        <v>39</v>
      </c>
      <c r="C4" s="21" t="s">
        <v>40</v>
      </c>
      <c r="D4" s="20">
        <v>40287100</v>
      </c>
      <c r="E4" s="22">
        <v>40287100</v>
      </c>
      <c r="F4" s="22">
        <v>1850000</v>
      </c>
      <c r="G4" s="22">
        <v>2490649.35</v>
      </c>
      <c r="H4" s="22">
        <v>640649.3500000001</v>
      </c>
      <c r="I4" s="22" t="s">
        <v>41</v>
      </c>
    </row>
    <row r="5" spans="1:9" ht="89.25">
      <c r="A5" s="20" t="s">
        <v>38</v>
      </c>
      <c r="B5" s="20" t="s">
        <v>42</v>
      </c>
      <c r="C5" s="21" t="s">
        <v>43</v>
      </c>
      <c r="D5" s="20">
        <v>1447000</v>
      </c>
      <c r="E5" s="22">
        <v>1447000</v>
      </c>
      <c r="F5" s="22">
        <v>104000</v>
      </c>
      <c r="G5" s="22">
        <v>110068.76</v>
      </c>
      <c r="H5" s="22">
        <v>6068.759999999995</v>
      </c>
      <c r="I5" s="20" t="s">
        <v>44</v>
      </c>
    </row>
    <row r="6" spans="1:9" ht="51">
      <c r="A6" s="20" t="s">
        <v>38</v>
      </c>
      <c r="B6" s="20" t="s">
        <v>45</v>
      </c>
      <c r="C6" s="21" t="s">
        <v>46</v>
      </c>
      <c r="D6" s="20">
        <v>10214000</v>
      </c>
      <c r="E6" s="22">
        <v>10214000</v>
      </c>
      <c r="F6" s="22">
        <v>350000</v>
      </c>
      <c r="G6" s="22">
        <v>682899.04</v>
      </c>
      <c r="H6" s="22">
        <v>332899.04000000004</v>
      </c>
      <c r="I6" s="24" t="s">
        <v>47</v>
      </c>
    </row>
    <row r="7" spans="1:9" ht="38.25">
      <c r="A7" s="20" t="s">
        <v>38</v>
      </c>
      <c r="B7" s="20" t="s">
        <v>48</v>
      </c>
      <c r="C7" s="21" t="s">
        <v>49</v>
      </c>
      <c r="D7" s="20">
        <v>1600000</v>
      </c>
      <c r="E7" s="22">
        <v>1600000</v>
      </c>
      <c r="F7" s="22">
        <v>73100</v>
      </c>
      <c r="G7" s="22">
        <v>58086.21</v>
      </c>
      <c r="H7" s="22">
        <v>-15013.79</v>
      </c>
      <c r="I7" s="24" t="s">
        <v>50</v>
      </c>
    </row>
    <row r="8" spans="1:9" ht="38.25">
      <c r="A8" s="20" t="s">
        <v>51</v>
      </c>
      <c r="B8" s="20" t="s">
        <v>52</v>
      </c>
      <c r="C8" s="21" t="s">
        <v>53</v>
      </c>
      <c r="D8" s="20">
        <v>50000</v>
      </c>
      <c r="E8" s="22">
        <v>50000</v>
      </c>
      <c r="F8" s="22"/>
      <c r="G8" s="22">
        <v>3666</v>
      </c>
      <c r="H8" s="22">
        <v>3666</v>
      </c>
      <c r="I8" s="24"/>
    </row>
    <row r="9" spans="1:9" ht="89.25">
      <c r="A9" s="20" t="s">
        <v>51</v>
      </c>
      <c r="B9" s="20" t="s">
        <v>54</v>
      </c>
      <c r="C9" s="21" t="s">
        <v>55</v>
      </c>
      <c r="D9" s="20">
        <v>600</v>
      </c>
      <c r="E9" s="22">
        <v>600</v>
      </c>
      <c r="F9" s="22"/>
      <c r="G9" s="22"/>
      <c r="H9" s="22"/>
      <c r="I9" s="24"/>
    </row>
    <row r="10" spans="1:9" ht="51">
      <c r="A10" s="20" t="s">
        <v>38</v>
      </c>
      <c r="B10" s="20" t="s">
        <v>56</v>
      </c>
      <c r="C10" s="21" t="s">
        <v>57</v>
      </c>
      <c r="D10" s="20">
        <v>12900</v>
      </c>
      <c r="E10" s="22">
        <v>12900</v>
      </c>
      <c r="F10" s="22">
        <v>850</v>
      </c>
      <c r="G10" s="22">
        <v>1000.52</v>
      </c>
      <c r="H10" s="22">
        <v>150.51999999999998</v>
      </c>
      <c r="I10" s="24" t="s">
        <v>58</v>
      </c>
    </row>
    <row r="11" spans="1:9" ht="38.25">
      <c r="A11" s="20" t="s">
        <v>51</v>
      </c>
      <c r="B11" s="20" t="s">
        <v>59</v>
      </c>
      <c r="C11" s="21" t="s">
        <v>60</v>
      </c>
      <c r="D11" s="20">
        <v>343000</v>
      </c>
      <c r="E11" s="22">
        <v>343000</v>
      </c>
      <c r="F11" s="22"/>
      <c r="G11" s="22"/>
      <c r="H11" s="22"/>
      <c r="I11" s="24"/>
    </row>
    <row r="12" spans="1:9" ht="38.25">
      <c r="A12" s="20" t="s">
        <v>61</v>
      </c>
      <c r="B12" s="20" t="s">
        <v>62</v>
      </c>
      <c r="C12" s="21" t="s">
        <v>63</v>
      </c>
      <c r="D12" s="20">
        <v>9900800</v>
      </c>
      <c r="E12" s="22">
        <v>9900800</v>
      </c>
      <c r="F12" s="22">
        <v>300000</v>
      </c>
      <c r="G12" s="22">
        <v>1897958.7</v>
      </c>
      <c r="H12" s="22">
        <v>1597958.7</v>
      </c>
      <c r="I12" s="24" t="s">
        <v>64</v>
      </c>
    </row>
    <row r="13" spans="1:9" ht="38.25">
      <c r="A13" s="20" t="s">
        <v>61</v>
      </c>
      <c r="B13" s="20" t="s">
        <v>65</v>
      </c>
      <c r="C13" s="21" t="s">
        <v>66</v>
      </c>
      <c r="D13" s="20">
        <v>304500</v>
      </c>
      <c r="E13" s="22">
        <v>304500</v>
      </c>
      <c r="F13" s="22">
        <v>17000</v>
      </c>
      <c r="G13" s="22">
        <v>42858.36</v>
      </c>
      <c r="H13" s="22">
        <v>25858.36</v>
      </c>
      <c r="I13" s="24" t="s">
        <v>67</v>
      </c>
    </row>
    <row r="14" spans="1:9" ht="12.75">
      <c r="A14" s="20" t="s">
        <v>61</v>
      </c>
      <c r="B14" s="20" t="s">
        <v>68</v>
      </c>
      <c r="C14" s="21" t="s">
        <v>69</v>
      </c>
      <c r="D14" s="20">
        <v>265000</v>
      </c>
      <c r="E14" s="22">
        <v>265000</v>
      </c>
      <c r="F14" s="22"/>
      <c r="G14" s="22"/>
      <c r="H14" s="22"/>
      <c r="I14" s="24"/>
    </row>
    <row r="15" spans="1:9" ht="12.75">
      <c r="A15" s="20" t="s">
        <v>61</v>
      </c>
      <c r="B15" s="20" t="s">
        <v>70</v>
      </c>
      <c r="C15" s="21" t="s">
        <v>69</v>
      </c>
      <c r="D15" s="20">
        <v>932000</v>
      </c>
      <c r="E15" s="22">
        <v>932000</v>
      </c>
      <c r="F15" s="22"/>
      <c r="G15" s="22"/>
      <c r="H15" s="22"/>
      <c r="I15" s="24"/>
    </row>
    <row r="16" spans="1:9" ht="51">
      <c r="A16" s="20" t="s">
        <v>61</v>
      </c>
      <c r="B16" s="20" t="s">
        <v>71</v>
      </c>
      <c r="C16" s="21" t="s">
        <v>72</v>
      </c>
      <c r="D16" s="20">
        <v>370000</v>
      </c>
      <c r="E16" s="22">
        <v>370000</v>
      </c>
      <c r="F16" s="22">
        <v>24800</v>
      </c>
      <c r="G16" s="22">
        <v>34826</v>
      </c>
      <c r="H16" s="22">
        <v>10026</v>
      </c>
      <c r="I16" s="24" t="s">
        <v>73</v>
      </c>
    </row>
    <row r="17" spans="1:9" ht="63.75">
      <c r="A17" s="20" t="s">
        <v>61</v>
      </c>
      <c r="B17" s="20" t="s">
        <v>74</v>
      </c>
      <c r="C17" s="21" t="s">
        <v>75</v>
      </c>
      <c r="D17" s="20">
        <v>18600</v>
      </c>
      <c r="E17" s="22">
        <v>18600</v>
      </c>
      <c r="F17" s="22">
        <v>2800</v>
      </c>
      <c r="G17" s="22">
        <v>2803.11</v>
      </c>
      <c r="H17" s="22">
        <v>3.1100000000001273</v>
      </c>
      <c r="I17" s="24" t="s">
        <v>76</v>
      </c>
    </row>
    <row r="18" spans="1:9" ht="51">
      <c r="A18" s="20" t="s">
        <v>61</v>
      </c>
      <c r="B18" s="20" t="s">
        <v>77</v>
      </c>
      <c r="C18" s="21" t="s">
        <v>78</v>
      </c>
      <c r="D18" s="20">
        <v>130100</v>
      </c>
      <c r="E18" s="22">
        <v>130100</v>
      </c>
      <c r="F18" s="22"/>
      <c r="G18" s="22"/>
      <c r="H18" s="22"/>
      <c r="I18" s="24"/>
    </row>
    <row r="19" spans="1:9" ht="51">
      <c r="A19" s="20" t="s">
        <v>61</v>
      </c>
      <c r="B19" s="20" t="s">
        <v>79</v>
      </c>
      <c r="C19" s="21" t="s">
        <v>80</v>
      </c>
      <c r="D19" s="20">
        <v>787000</v>
      </c>
      <c r="E19" s="22">
        <v>787000</v>
      </c>
      <c r="F19" s="22"/>
      <c r="G19" s="22"/>
      <c r="H19" s="22"/>
      <c r="I19" s="24"/>
    </row>
    <row r="20" spans="1:9" ht="63.75">
      <c r="A20" s="20" t="s">
        <v>61</v>
      </c>
      <c r="B20" s="20" t="s">
        <v>81</v>
      </c>
      <c r="C20" s="21" t="s">
        <v>82</v>
      </c>
      <c r="D20" s="20">
        <v>545000</v>
      </c>
      <c r="E20" s="22">
        <v>545000</v>
      </c>
      <c r="F20" s="22">
        <v>80000</v>
      </c>
      <c r="G20" s="22">
        <v>87503.92</v>
      </c>
      <c r="H20" s="22">
        <v>7503.919999999998</v>
      </c>
      <c r="I20" s="24" t="s">
        <v>83</v>
      </c>
    </row>
    <row r="21" spans="1:9" ht="12.75">
      <c r="A21" s="20" t="s">
        <v>61</v>
      </c>
      <c r="B21" s="20" t="s">
        <v>84</v>
      </c>
      <c r="C21" s="21" t="s">
        <v>85</v>
      </c>
      <c r="D21" s="20">
        <v>562000</v>
      </c>
      <c r="E21" s="22">
        <v>562000</v>
      </c>
      <c r="F21" s="22">
        <v>35700</v>
      </c>
      <c r="G21" s="22">
        <v>36081.36</v>
      </c>
      <c r="H21" s="22">
        <v>381.3600000000006</v>
      </c>
      <c r="I21" s="24" t="s">
        <v>86</v>
      </c>
    </row>
    <row r="22" spans="1:9" ht="12.75">
      <c r="A22" s="20" t="s">
        <v>61</v>
      </c>
      <c r="B22" s="20" t="s">
        <v>87</v>
      </c>
      <c r="C22" s="21" t="s">
        <v>88</v>
      </c>
      <c r="D22" s="20">
        <v>13489400</v>
      </c>
      <c r="E22" s="22">
        <v>13489400</v>
      </c>
      <c r="F22" s="22">
        <v>991600</v>
      </c>
      <c r="G22" s="22">
        <v>1026571.91</v>
      </c>
      <c r="H22" s="22">
        <v>34971.91000000003</v>
      </c>
      <c r="I22" s="24" t="s">
        <v>89</v>
      </c>
    </row>
    <row r="23" spans="1:9" ht="12.75">
      <c r="A23" s="20" t="s">
        <v>61</v>
      </c>
      <c r="B23" s="20" t="s">
        <v>90</v>
      </c>
      <c r="C23" s="21" t="s">
        <v>91</v>
      </c>
      <c r="D23" s="20">
        <v>2724200</v>
      </c>
      <c r="E23" s="22">
        <v>2724200</v>
      </c>
      <c r="F23" s="22">
        <v>2300</v>
      </c>
      <c r="G23" s="22">
        <v>2682.43</v>
      </c>
      <c r="H23" s="22">
        <v>382.42999999999984</v>
      </c>
      <c r="I23" s="24" t="s">
        <v>92</v>
      </c>
    </row>
    <row r="24" spans="1:9" ht="12.75">
      <c r="A24" s="20" t="s">
        <v>61</v>
      </c>
      <c r="B24" s="20" t="s">
        <v>93</v>
      </c>
      <c r="C24" s="21" t="s">
        <v>94</v>
      </c>
      <c r="D24" s="20">
        <v>1759300</v>
      </c>
      <c r="E24" s="22">
        <v>1759300</v>
      </c>
      <c r="F24" s="22">
        <v>40300</v>
      </c>
      <c r="G24" s="22">
        <v>47462.1</v>
      </c>
      <c r="H24" s="22">
        <v>7162.0999999999985</v>
      </c>
      <c r="I24" s="24" t="s">
        <v>95</v>
      </c>
    </row>
    <row r="25" spans="1:9" ht="25.5">
      <c r="A25" s="20" t="s">
        <v>61</v>
      </c>
      <c r="B25" s="20" t="s">
        <v>96</v>
      </c>
      <c r="C25" s="21" t="s">
        <v>97</v>
      </c>
      <c r="D25" s="20">
        <v>207600</v>
      </c>
      <c r="E25" s="22">
        <v>207600</v>
      </c>
      <c r="F25" s="22">
        <v>28250</v>
      </c>
      <c r="G25" s="22">
        <v>28250</v>
      </c>
      <c r="H25" s="22"/>
      <c r="I25" s="24" t="s">
        <v>98</v>
      </c>
    </row>
    <row r="26" spans="1:9" ht="25.5">
      <c r="A26" s="20" t="s">
        <v>51</v>
      </c>
      <c r="B26" s="20" t="s">
        <v>99</v>
      </c>
      <c r="C26" s="21" t="s">
        <v>100</v>
      </c>
      <c r="D26" s="20">
        <v>1000</v>
      </c>
      <c r="E26" s="22">
        <v>1000</v>
      </c>
      <c r="F26" s="22">
        <v>190</v>
      </c>
      <c r="G26" s="22">
        <v>190</v>
      </c>
      <c r="H26" s="22"/>
      <c r="I26" s="24" t="s">
        <v>98</v>
      </c>
    </row>
    <row r="27" spans="1:9" ht="12.75">
      <c r="A27" s="20" t="s">
        <v>61</v>
      </c>
      <c r="B27" s="20" t="s">
        <v>101</v>
      </c>
      <c r="C27" s="21" t="s">
        <v>102</v>
      </c>
      <c r="D27" s="20">
        <v>441000</v>
      </c>
      <c r="E27" s="22">
        <v>441000</v>
      </c>
      <c r="F27" s="22">
        <v>54100</v>
      </c>
      <c r="G27" s="22">
        <v>55738.81</v>
      </c>
      <c r="H27" s="22">
        <v>1638.8099999999977</v>
      </c>
      <c r="I27" s="24" t="s">
        <v>103</v>
      </c>
    </row>
    <row r="28" spans="1:9" ht="12.75">
      <c r="A28" s="20" t="s">
        <v>61</v>
      </c>
      <c r="B28" s="20" t="s">
        <v>104</v>
      </c>
      <c r="C28" s="21" t="s">
        <v>105</v>
      </c>
      <c r="D28" s="20">
        <v>4618000</v>
      </c>
      <c r="E28" s="22">
        <v>4618000</v>
      </c>
      <c r="F28" s="22">
        <v>651300</v>
      </c>
      <c r="G28" s="22">
        <v>654460.73</v>
      </c>
      <c r="H28" s="22">
        <v>3160.7299999999814</v>
      </c>
      <c r="I28" s="24" t="s">
        <v>106</v>
      </c>
    </row>
    <row r="29" spans="1:9" ht="89.25">
      <c r="A29" s="20" t="s">
        <v>61</v>
      </c>
      <c r="B29" s="20" t="s">
        <v>107</v>
      </c>
      <c r="C29" s="21" t="s">
        <v>108</v>
      </c>
      <c r="D29" s="20">
        <v>11963800</v>
      </c>
      <c r="E29" s="22">
        <v>11963800</v>
      </c>
      <c r="F29" s="22">
        <v>2817100</v>
      </c>
      <c r="G29" s="22">
        <v>3095073.92</v>
      </c>
      <c r="H29" s="22">
        <v>277973.9199999999</v>
      </c>
      <c r="I29" s="24" t="s">
        <v>109</v>
      </c>
    </row>
    <row r="30" spans="1:9" ht="25.5">
      <c r="A30" s="20" t="s">
        <v>51</v>
      </c>
      <c r="B30" s="20" t="s">
        <v>110</v>
      </c>
      <c r="C30" s="21" t="s">
        <v>111</v>
      </c>
      <c r="D30" s="20">
        <v>11000</v>
      </c>
      <c r="E30" s="22">
        <v>11000</v>
      </c>
      <c r="F30" s="22"/>
      <c r="G30" s="22"/>
      <c r="H30" s="22"/>
      <c r="I30" s="24"/>
    </row>
    <row r="31" spans="1:9" ht="63.75">
      <c r="A31" s="20" t="s">
        <v>61</v>
      </c>
      <c r="B31" s="20" t="s">
        <v>112</v>
      </c>
      <c r="C31" s="21" t="s">
        <v>113</v>
      </c>
      <c r="D31" s="20">
        <v>30000</v>
      </c>
      <c r="E31" s="22">
        <v>30000</v>
      </c>
      <c r="F31" s="22">
        <v>2000</v>
      </c>
      <c r="G31" s="22">
        <v>2373.53</v>
      </c>
      <c r="H31" s="22">
        <v>373.5300000000002</v>
      </c>
      <c r="I31" s="24" t="s">
        <v>114</v>
      </c>
    </row>
    <row r="32" spans="1:9" ht="51">
      <c r="A32" s="20" t="s">
        <v>38</v>
      </c>
      <c r="B32" s="20" t="s">
        <v>115</v>
      </c>
      <c r="C32" s="21" t="s">
        <v>116</v>
      </c>
      <c r="D32" s="20">
        <v>40000</v>
      </c>
      <c r="E32" s="22">
        <v>40000</v>
      </c>
      <c r="F32" s="22"/>
      <c r="G32" s="22"/>
      <c r="H32" s="22"/>
      <c r="I32" s="24"/>
    </row>
    <row r="33" spans="1:9" ht="25.5">
      <c r="A33" s="20" t="s">
        <v>61</v>
      </c>
      <c r="B33" s="20" t="s">
        <v>117</v>
      </c>
      <c r="C33" s="21" t="s">
        <v>118</v>
      </c>
      <c r="D33" s="20">
        <v>350000</v>
      </c>
      <c r="E33" s="22">
        <v>350000</v>
      </c>
      <c r="F33" s="22">
        <v>14819</v>
      </c>
      <c r="G33" s="22">
        <v>19427.67</v>
      </c>
      <c r="H33" s="22">
        <v>4608.669999999998</v>
      </c>
      <c r="I33" s="24" t="s">
        <v>119</v>
      </c>
    </row>
    <row r="34" spans="1:9" ht="38.25">
      <c r="A34" s="20" t="s">
        <v>61</v>
      </c>
      <c r="B34" s="20" t="s">
        <v>120</v>
      </c>
      <c r="C34" s="21" t="s">
        <v>121</v>
      </c>
      <c r="D34" s="20">
        <v>500000</v>
      </c>
      <c r="E34" s="22">
        <v>500000</v>
      </c>
      <c r="F34" s="22"/>
      <c r="G34" s="22"/>
      <c r="H34" s="22"/>
      <c r="I34" s="24"/>
    </row>
    <row r="35" spans="1:9" ht="51">
      <c r="A35" s="20" t="s">
        <v>51</v>
      </c>
      <c r="B35" s="20" t="s">
        <v>122</v>
      </c>
      <c r="C35" s="21" t="s">
        <v>123</v>
      </c>
      <c r="D35" s="20">
        <v>50000</v>
      </c>
      <c r="E35" s="22">
        <v>50000</v>
      </c>
      <c r="F35" s="22"/>
      <c r="G35" s="22"/>
      <c r="H35" s="22"/>
      <c r="I35" s="24"/>
    </row>
    <row r="36" spans="1:9" ht="63.75">
      <c r="A36" s="20" t="s">
        <v>38</v>
      </c>
      <c r="B36" s="20" t="s">
        <v>124</v>
      </c>
      <c r="C36" s="21" t="s">
        <v>125</v>
      </c>
      <c r="D36" s="20">
        <v>47800</v>
      </c>
      <c r="E36" s="22">
        <v>47800</v>
      </c>
      <c r="F36" s="22">
        <v>1550</v>
      </c>
      <c r="G36" s="22">
        <v>1552.19</v>
      </c>
      <c r="H36" s="22">
        <v>2.1900000000000546</v>
      </c>
      <c r="I36" s="24" t="s">
        <v>126</v>
      </c>
    </row>
    <row r="37" spans="1:9" ht="51">
      <c r="A37" s="20" t="s">
        <v>38</v>
      </c>
      <c r="B37" s="20" t="s">
        <v>127</v>
      </c>
      <c r="C37" s="21" t="s">
        <v>128</v>
      </c>
      <c r="D37" s="20">
        <v>5500</v>
      </c>
      <c r="E37" s="22">
        <v>5500</v>
      </c>
      <c r="F37" s="22">
        <v>282</v>
      </c>
      <c r="G37" s="22">
        <v>357</v>
      </c>
      <c r="H37" s="22">
        <v>75</v>
      </c>
      <c r="I37" s="24" t="s">
        <v>129</v>
      </c>
    </row>
    <row r="38" spans="1:9" ht="12.75">
      <c r="A38" s="20" t="s">
        <v>51</v>
      </c>
      <c r="B38" s="20" t="s">
        <v>130</v>
      </c>
      <c r="C38" s="21" t="s">
        <v>131</v>
      </c>
      <c r="D38" s="20">
        <v>150000</v>
      </c>
      <c r="E38" s="22">
        <v>150000</v>
      </c>
      <c r="F38" s="22">
        <v>52856</v>
      </c>
      <c r="G38" s="22">
        <v>101067.25</v>
      </c>
      <c r="H38" s="22">
        <v>48211.25</v>
      </c>
      <c r="I38" s="24" t="s">
        <v>132</v>
      </c>
    </row>
    <row r="39" spans="1:9" ht="12.75">
      <c r="A39" s="20" t="s">
        <v>61</v>
      </c>
      <c r="B39" s="20" t="s">
        <v>133</v>
      </c>
      <c r="C39" s="21" t="s">
        <v>134</v>
      </c>
      <c r="D39" s="20">
        <v>3312800</v>
      </c>
      <c r="E39" s="22">
        <v>3312800</v>
      </c>
      <c r="F39" s="22">
        <v>276100</v>
      </c>
      <c r="G39" s="22">
        <v>276100</v>
      </c>
      <c r="H39" s="22"/>
      <c r="I39" s="24" t="s">
        <v>98</v>
      </c>
    </row>
    <row r="40" spans="1:9" ht="25.5">
      <c r="A40" s="20" t="s">
        <v>61</v>
      </c>
      <c r="B40" s="20" t="s">
        <v>135</v>
      </c>
      <c r="C40" s="21" t="s">
        <v>136</v>
      </c>
      <c r="D40" s="20">
        <v>58677700</v>
      </c>
      <c r="E40" s="22">
        <v>58677700</v>
      </c>
      <c r="F40" s="22">
        <v>3662600</v>
      </c>
      <c r="G40" s="22">
        <v>3662600</v>
      </c>
      <c r="H40" s="22"/>
      <c r="I40" s="24" t="s">
        <v>98</v>
      </c>
    </row>
    <row r="41" spans="1:9" ht="51">
      <c r="A41" s="20" t="s">
        <v>61</v>
      </c>
      <c r="B41" s="20" t="s">
        <v>137</v>
      </c>
      <c r="C41" s="21" t="s">
        <v>138</v>
      </c>
      <c r="D41" s="20">
        <v>743649</v>
      </c>
      <c r="E41" s="22">
        <v>743649</v>
      </c>
      <c r="F41" s="22">
        <v>50594</v>
      </c>
      <c r="G41" s="22">
        <v>50594</v>
      </c>
      <c r="H41" s="22"/>
      <c r="I41" s="24" t="s">
        <v>98</v>
      </c>
    </row>
    <row r="42" spans="1:9" ht="63.75">
      <c r="A42" s="20" t="s">
        <v>61</v>
      </c>
      <c r="B42" s="20" t="s">
        <v>139</v>
      </c>
      <c r="C42" s="21" t="s">
        <v>140</v>
      </c>
      <c r="D42" s="20">
        <v>188760</v>
      </c>
      <c r="E42" s="22">
        <v>188760</v>
      </c>
      <c r="F42" s="22">
        <v>9354</v>
      </c>
      <c r="G42" s="22">
        <v>9354</v>
      </c>
      <c r="H42" s="22"/>
      <c r="I42" s="24" t="s">
        <v>98</v>
      </c>
    </row>
    <row r="43" spans="1:9" ht="12.75">
      <c r="A43" s="20" t="s">
        <v>61</v>
      </c>
      <c r="B43" s="20" t="s">
        <v>141</v>
      </c>
      <c r="C43" s="21" t="s">
        <v>142</v>
      </c>
      <c r="D43" s="20">
        <v>479600</v>
      </c>
      <c r="E43" s="22">
        <v>479600</v>
      </c>
      <c r="F43" s="22"/>
      <c r="G43" s="22"/>
      <c r="H43" s="22"/>
      <c r="I43" s="24"/>
    </row>
    <row r="44" spans="1:9" ht="63.75">
      <c r="A44" s="20" t="s">
        <v>61</v>
      </c>
      <c r="B44" s="20" t="s">
        <v>143</v>
      </c>
      <c r="C44" s="21" t="s">
        <v>144</v>
      </c>
      <c r="D44" s="20">
        <v>534793</v>
      </c>
      <c r="E44" s="22">
        <v>534793</v>
      </c>
      <c r="F44" s="22">
        <v>89132</v>
      </c>
      <c r="G44" s="22">
        <v>89132</v>
      </c>
      <c r="H44" s="22"/>
      <c r="I44" s="24" t="s">
        <v>98</v>
      </c>
    </row>
    <row r="45" spans="1:9" ht="12.75">
      <c r="A45" s="20" t="s">
        <v>61</v>
      </c>
      <c r="B45" s="20" t="s">
        <v>145</v>
      </c>
      <c r="C45" s="23" t="s">
        <v>146</v>
      </c>
      <c r="D45" s="20">
        <v>104158200</v>
      </c>
      <c r="E45" s="22">
        <v>104158200</v>
      </c>
      <c r="F45" s="22">
        <v>7494897</v>
      </c>
      <c r="G45" s="22">
        <v>10483608.87</v>
      </c>
      <c r="H45" s="22">
        <v>2988711.869999999</v>
      </c>
      <c r="I45" s="24" t="s">
        <v>147</v>
      </c>
    </row>
    <row r="46" spans="1:9" ht="12.75">
      <c r="A46" s="20" t="s">
        <v>61</v>
      </c>
      <c r="B46" s="20" t="s">
        <v>145</v>
      </c>
      <c r="C46" s="23" t="s">
        <v>148</v>
      </c>
      <c r="D46" s="20">
        <v>168095502</v>
      </c>
      <c r="E46" s="22">
        <v>168095502</v>
      </c>
      <c r="F46" s="22">
        <v>11582677</v>
      </c>
      <c r="G46" s="22">
        <v>14571388.87</v>
      </c>
      <c r="H46" s="22">
        <v>2988711.869999999</v>
      </c>
      <c r="I46" s="24" t="s">
        <v>149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E7" sqref="E7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625" style="0" customWidth="1"/>
    <col min="5" max="5" width="11.00390625" style="0" customWidth="1"/>
    <col min="6" max="6" width="10.375" style="0" customWidth="1"/>
    <col min="7" max="7" width="9.625" style="0" customWidth="1"/>
    <col min="8" max="8" width="11.75390625" style="0" customWidth="1"/>
  </cols>
  <sheetData>
    <row r="1" spans="1:3" ht="9.75" customHeight="1">
      <c r="A1" s="1"/>
      <c r="B1" s="10"/>
      <c r="C1" s="10"/>
    </row>
    <row r="2" spans="1:13" ht="41.25" customHeight="1">
      <c r="A2" s="1"/>
      <c r="B2" s="11" t="s">
        <v>27</v>
      </c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ht="15" customHeight="1">
      <c r="A3" s="1"/>
      <c r="B3" s="12" t="s">
        <v>28</v>
      </c>
      <c r="C3" s="12"/>
      <c r="D3" s="12"/>
      <c r="E3" s="12"/>
      <c r="F3" s="12"/>
      <c r="G3" s="12"/>
      <c r="H3" s="12"/>
      <c r="I3" s="4"/>
      <c r="J3" s="4"/>
      <c r="K3" s="4"/>
      <c r="L3" s="4"/>
      <c r="M3" s="4"/>
    </row>
    <row r="4" spans="1:8" ht="12" customHeight="1">
      <c r="A4" s="1"/>
      <c r="B4" s="10"/>
      <c r="C4" s="10"/>
      <c r="H4" t="s">
        <v>24</v>
      </c>
    </row>
    <row r="5" spans="1:8" ht="13.5" customHeight="1">
      <c r="A5" s="1"/>
      <c r="B5" s="13" t="s">
        <v>1</v>
      </c>
      <c r="C5" s="13" t="s">
        <v>2</v>
      </c>
      <c r="D5" s="14" t="s">
        <v>22</v>
      </c>
      <c r="E5" s="7" t="s">
        <v>23</v>
      </c>
      <c r="F5" s="7" t="s">
        <v>3</v>
      </c>
      <c r="G5" s="7" t="s">
        <v>26</v>
      </c>
      <c r="H5" s="7" t="s">
        <v>25</v>
      </c>
    </row>
    <row r="6" spans="1:8" ht="88.5" customHeight="1">
      <c r="A6" s="1"/>
      <c r="B6" s="13"/>
      <c r="C6" s="13"/>
      <c r="D6" s="15"/>
      <c r="E6" s="7"/>
      <c r="F6" s="7"/>
      <c r="G6" s="7"/>
      <c r="H6" s="7"/>
    </row>
    <row r="7" spans="1:8" ht="23.25" customHeight="1">
      <c r="A7" s="1"/>
      <c r="B7" s="3" t="s">
        <v>4</v>
      </c>
      <c r="C7" s="3" t="s">
        <v>5</v>
      </c>
      <c r="D7" s="5">
        <v>18997984</v>
      </c>
      <c r="E7" s="5">
        <v>1994717</v>
      </c>
      <c r="F7" s="5">
        <v>1165275</v>
      </c>
      <c r="G7" s="5">
        <f>F7-E7</f>
        <v>-829442</v>
      </c>
      <c r="H7" s="6">
        <f>F7/E7*100</f>
        <v>58.418061308947586</v>
      </c>
    </row>
    <row r="8" spans="1:8" ht="20.25" customHeight="1">
      <c r="A8" s="1"/>
      <c r="B8" s="3" t="s">
        <v>6</v>
      </c>
      <c r="C8" s="3" t="s">
        <v>0</v>
      </c>
      <c r="D8" s="5">
        <v>120237891</v>
      </c>
      <c r="E8" s="5">
        <v>10556133</v>
      </c>
      <c r="F8" s="5">
        <v>6957786</v>
      </c>
      <c r="G8" s="5">
        <f aca="true" t="shared" si="0" ref="G8:G14">F8-E8</f>
        <v>-3598347</v>
      </c>
      <c r="H8" s="6">
        <f aca="true" t="shared" si="1" ref="H8:H13">F8/E8*100</f>
        <v>65.91226162080376</v>
      </c>
    </row>
    <row r="9" spans="1:8" ht="17.25" customHeight="1">
      <c r="A9" s="1"/>
      <c r="B9" s="3" t="s">
        <v>7</v>
      </c>
      <c r="C9" s="3" t="s">
        <v>8</v>
      </c>
      <c r="D9" s="5">
        <v>8649042</v>
      </c>
      <c r="E9" s="5">
        <v>1335291</v>
      </c>
      <c r="F9" s="5">
        <v>91454</v>
      </c>
      <c r="G9" s="5">
        <f t="shared" si="0"/>
        <v>-1243837</v>
      </c>
      <c r="H9" s="6">
        <f t="shared" si="1"/>
        <v>6.848993964611459</v>
      </c>
    </row>
    <row r="10" spans="1:8" ht="34.5" customHeight="1">
      <c r="A10" s="1"/>
      <c r="B10" s="3" t="s">
        <v>9</v>
      </c>
      <c r="C10" s="3" t="s">
        <v>10</v>
      </c>
      <c r="D10" s="5">
        <v>5975827</v>
      </c>
      <c r="E10" s="5">
        <v>396090</v>
      </c>
      <c r="F10" s="5">
        <v>298471</v>
      </c>
      <c r="G10" s="5">
        <f t="shared" si="0"/>
        <v>-97619</v>
      </c>
      <c r="H10" s="6">
        <f t="shared" si="1"/>
        <v>75.35433866040546</v>
      </c>
    </row>
    <row r="11" spans="1:8" ht="19.5" customHeight="1">
      <c r="A11" s="1"/>
      <c r="B11" s="3" t="s">
        <v>11</v>
      </c>
      <c r="C11" s="3" t="s">
        <v>12</v>
      </c>
      <c r="D11" s="5">
        <v>7906587</v>
      </c>
      <c r="E11" s="5">
        <v>737581</v>
      </c>
      <c r="F11" s="5">
        <v>462083</v>
      </c>
      <c r="G11" s="5">
        <f t="shared" si="0"/>
        <v>-275498</v>
      </c>
      <c r="H11" s="6">
        <f t="shared" si="1"/>
        <v>62.648441323732584</v>
      </c>
    </row>
    <row r="12" spans="1:8" ht="22.5" customHeight="1">
      <c r="A12" s="1"/>
      <c r="B12" s="3" t="s">
        <v>13</v>
      </c>
      <c r="C12" s="3" t="s">
        <v>14</v>
      </c>
      <c r="D12" s="5">
        <v>782360</v>
      </c>
      <c r="E12" s="5">
        <v>86117</v>
      </c>
      <c r="F12" s="5">
        <v>10929</v>
      </c>
      <c r="G12" s="5">
        <f t="shared" si="0"/>
        <v>-75188</v>
      </c>
      <c r="H12" s="6">
        <f t="shared" si="1"/>
        <v>12.690874043452514</v>
      </c>
    </row>
    <row r="13" spans="1:8" ht="30.75" customHeight="1">
      <c r="A13" s="1"/>
      <c r="B13" s="3" t="s">
        <v>15</v>
      </c>
      <c r="C13" s="3" t="s">
        <v>16</v>
      </c>
      <c r="D13" s="5">
        <v>5052270</v>
      </c>
      <c r="E13" s="5">
        <v>374626</v>
      </c>
      <c r="F13" s="5">
        <v>90774</v>
      </c>
      <c r="G13" s="5">
        <f t="shared" si="0"/>
        <v>-283852</v>
      </c>
      <c r="H13" s="6">
        <f t="shared" si="1"/>
        <v>24.230565951108574</v>
      </c>
    </row>
    <row r="14" spans="1:8" ht="18.75" customHeight="1">
      <c r="A14" s="1"/>
      <c r="B14" s="3" t="s">
        <v>17</v>
      </c>
      <c r="C14" s="3" t="s">
        <v>18</v>
      </c>
      <c r="D14" s="5">
        <v>330000</v>
      </c>
      <c r="E14" s="5">
        <v>50900</v>
      </c>
      <c r="F14" s="5"/>
      <c r="G14" s="5">
        <f t="shared" si="0"/>
        <v>-50900</v>
      </c>
      <c r="H14" s="6"/>
    </row>
    <row r="15" spans="1:8" ht="18" customHeight="1">
      <c r="A15" s="1"/>
      <c r="B15" s="3" t="s">
        <v>19</v>
      </c>
      <c r="C15" s="3" t="s">
        <v>20</v>
      </c>
      <c r="D15" s="5">
        <v>100000</v>
      </c>
      <c r="E15" s="5"/>
      <c r="F15" s="5"/>
      <c r="G15" s="5"/>
      <c r="H15" s="6"/>
    </row>
    <row r="16" spans="1:8" ht="24.75" customHeight="1">
      <c r="A16" s="1"/>
      <c r="B16" s="8" t="s">
        <v>21</v>
      </c>
      <c r="C16" s="9"/>
      <c r="D16" s="5">
        <f>D7+D8+D9+D10+D11+D12+D13+D14+D15</f>
        <v>168031961</v>
      </c>
      <c r="E16" s="5">
        <f>E7+E8+E9+E10+E11+E12+E13+E14+E15</f>
        <v>15531455</v>
      </c>
      <c r="F16" s="5">
        <f>F7+F8+F9+F10+F11+F12+F13+F14+F15</f>
        <v>9076772</v>
      </c>
      <c r="G16" s="5">
        <f>F16-E16</f>
        <v>-6454683</v>
      </c>
      <c r="H16" s="6">
        <f>F16/E16*100</f>
        <v>58.441221379452216</v>
      </c>
    </row>
  </sheetData>
  <sheetProtection/>
  <mergeCells count="12">
    <mergeCell ref="F5:F6"/>
    <mergeCell ref="G5:G6"/>
    <mergeCell ref="H5:H6"/>
    <mergeCell ref="B16:C16"/>
    <mergeCell ref="B1:C1"/>
    <mergeCell ref="B2:H2"/>
    <mergeCell ref="B3:H3"/>
    <mergeCell ref="B4:C4"/>
    <mergeCell ref="B5:B6"/>
    <mergeCell ref="C5:C6"/>
    <mergeCell ref="D5:D6"/>
    <mergeCell ref="E5:E6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LenaS</cp:lastModifiedBy>
  <cp:lastPrinted>2021-04-08T08:45:08Z</cp:lastPrinted>
  <dcterms:created xsi:type="dcterms:W3CDTF">2015-04-14T09:16:20Z</dcterms:created>
  <dcterms:modified xsi:type="dcterms:W3CDTF">2021-04-30T09:07:38Z</dcterms:modified>
  <cp:category/>
  <cp:version/>
  <cp:contentType/>
  <cp:contentStatus/>
</cp:coreProperties>
</file>