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65" windowWidth="15120" windowHeight="7950" tabRatio="669" activeTab="7"/>
  </bookViews>
  <sheets>
    <sheet name="Лист1" sheetId="1" r:id="rId1"/>
    <sheet name="Лист1 (2)" sheetId="4" r:id="rId2"/>
    <sheet name="Лист1 (3)" sheetId="5" r:id="rId3"/>
    <sheet name="Лист1 (4)" sheetId="6" r:id="rId4"/>
    <sheet name="Лист1 (5)" sheetId="7" r:id="rId5"/>
    <sheet name="Лист1 (6)" sheetId="9" r:id="rId6"/>
    <sheet name="Лист1 (7)" sheetId="11" r:id="rId7"/>
    <sheet name="Лист1 (8)" sheetId="12" r:id="rId8"/>
  </sheets>
  <definedNames>
    <definedName name="_xlnm._FilterDatabase" localSheetId="0" hidden="1">Лист1!$A$7:$O$33</definedName>
    <definedName name="_xlnm.Print_Area" localSheetId="5">'Лист1 (6)'!$A$1:$U$34</definedName>
    <definedName name="_xlnm.Print_Area" localSheetId="6">'Лист1 (7)'!$A$1:$T$34</definedName>
    <definedName name="_xlnm.Print_Area" localSheetId="7">'Лист1 (8)'!$A$1:$W$34</definedName>
  </definedNames>
  <calcPr calcId="144525"/>
</workbook>
</file>

<file path=xl/calcChain.xml><?xml version="1.0" encoding="utf-8"?>
<calcChain xmlns="http://schemas.openxmlformats.org/spreadsheetml/2006/main">
  <c r="C6" i="9" l="1"/>
  <c r="D6" i="9" s="1"/>
  <c r="E6" i="9" s="1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C6" i="4" l="1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l="1"/>
  <c r="U6" i="4" s="1"/>
  <c r="C6" i="5" s="1"/>
  <c r="D6" i="5" s="1"/>
  <c r="E6" i="5" s="1"/>
  <c r="F6" i="5" s="1"/>
  <c r="G6" i="5" s="1"/>
  <c r="H6" i="5" s="1"/>
  <c r="I6" i="5" s="1"/>
  <c r="J6" i="5" s="1"/>
  <c r="K6" i="5" l="1"/>
  <c r="L6" i="5" s="1"/>
  <c r="M6" i="5" s="1"/>
  <c r="N6" i="5" s="1"/>
  <c r="O6" i="5" s="1"/>
  <c r="P6" i="5" s="1"/>
  <c r="Q6" i="5" s="1"/>
  <c r="R6" i="5" s="1"/>
  <c r="S6" i="5" s="1"/>
  <c r="T6" i="5" s="1"/>
  <c r="U6" i="5" s="1"/>
  <c r="C6" i="6" s="1"/>
  <c r="D6" i="6" s="1"/>
  <c r="E6" i="6" s="1"/>
  <c r="F6" i="6" s="1"/>
  <c r="G6" i="6" s="1"/>
  <c r="H6" i="6" s="1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C6" i="7" s="1"/>
  <c r="D6" i="7" s="1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C6" i="11" s="1"/>
  <c r="D6" i="11" s="1"/>
  <c r="E6" i="11" s="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</calcChain>
</file>

<file path=xl/sharedStrings.xml><?xml version="1.0" encoding="utf-8"?>
<sst xmlns="http://schemas.openxmlformats.org/spreadsheetml/2006/main" count="4388" uniqueCount="40">
  <si>
    <t>№ з/п</t>
  </si>
  <si>
    <t>ПІБ депутата</t>
  </si>
  <si>
    <t>Номер рішення</t>
  </si>
  <si>
    <t>Номер порядку денного</t>
  </si>
  <si>
    <t>БАІК Сергій Миколайович</t>
  </si>
  <si>
    <t>БУДНИК Віталій Олександрович</t>
  </si>
  <si>
    <t>БЕЗРУК Іван Петрович</t>
  </si>
  <si>
    <t>ГРИЧЕНКО Яніна Миколаївна</t>
  </si>
  <si>
    <t>ДАРМО Євгеній Андрійович</t>
  </si>
  <si>
    <t>ІВАНЧЕНКО Іван Іванович</t>
  </si>
  <si>
    <t>КАРАПТАН Олександр Сергійович</t>
  </si>
  <si>
    <t>КОЗАЧОК Володимир Семенович</t>
  </si>
  <si>
    <t>КУЛАЧЕНКО Лілія Григорівна</t>
  </si>
  <si>
    <t>ЛАКТІОНОВ Юрій Єгорович</t>
  </si>
  <si>
    <t>ЛЕНГОВИЧ Олександр Петрович</t>
  </si>
  <si>
    <t>ЛЕШКО Ірина Миколаївна</t>
  </si>
  <si>
    <t>ЛИТВИНЕНКО Руслан Григорович</t>
  </si>
  <si>
    <t>ЛУЦЕНКО Вікторія Миколаївна</t>
  </si>
  <si>
    <t>МАХОТКА Олександр Павлович</t>
  </si>
  <si>
    <t>НІКІТІНА Алла Василівна</t>
  </si>
  <si>
    <t>ОНДЕР Костянтин Вячеславович</t>
  </si>
  <si>
    <t>ПІЧКА Оксана Олександрівна</t>
  </si>
  <si>
    <t>ПИВОВАР Віталій Миколайович</t>
  </si>
  <si>
    <t>ПОЛОВКО Вадим Юрійович</t>
  </si>
  <si>
    <t>РИБЧЕНКО Інна Олександрівна</t>
  </si>
  <si>
    <t>ТИМОФЄЄВА Вікторія Григорівна</t>
  </si>
  <si>
    <t>ТОПЧІЙ Віктор Іванович</t>
  </si>
  <si>
    <t>ФЕДОРОВ Анатолій Петрович</t>
  </si>
  <si>
    <t>ХАРЧЕНКО Євгеній Олександрович</t>
  </si>
  <si>
    <t>ЧЕРНІКОВ Валентин Федорович</t>
  </si>
  <si>
    <t>З</t>
  </si>
  <si>
    <t>В</t>
  </si>
  <si>
    <t>порядок денний</t>
  </si>
  <si>
    <t>Н</t>
  </si>
  <si>
    <t>ДОЦЕНКО Антон Юрійович (селищний голова)</t>
  </si>
  <si>
    <t>НПГ</t>
  </si>
  <si>
    <r>
      <t xml:space="preserve">Результати поіменного голосування депутатів Кегичівської селищної ради VІІІ скликання
за рішення, прийняті  на XCІ сесії, 18 липня 2025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 xml:space="preserve">Н- не голосував,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</si>
  <si>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XCІ сесії, 18 липня 2025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>Н-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499984740745262"/>
        <rFont val="Times New Roman"/>
        <family val="1"/>
        <charset val="204"/>
      </rPr>
      <t xml:space="preserve">НПГ - не приймав участі та не голосував,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</si>
  <si>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XCІ сесії, 18 липня 2025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>Н-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</si>
  <si>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XCІ сесії, 18 липня 2025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 xml:space="preserve">Н- не голосував,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</t>
    </r>
    <r>
      <rPr>
        <b/>
        <sz val="14"/>
        <color theme="9" tint="-0.249977111117893"/>
        <rFont val="Times New Roman"/>
        <family val="1"/>
        <charset val="204"/>
      </rPr>
      <t>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</si>
</sst>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7A37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008000"/>
      <name val="Times New Roman"/>
      <family val="1"/>
      <charset val="204"/>
    </font>
    <font>
      <b/>
      <sz val="11"/>
      <color rgb="FF007A37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b/>
      <sz val="14"/>
      <color theme="9" tint="-0.499984740745262"/>
      <name val="Times New Roman"/>
      <family val="1"/>
      <charset val="204"/>
    </font>
    <font>
      <b/>
      <sz val="11"/>
      <color theme="9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1693B"/>
      <color rgb="FF007A37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34"/>
  <sheetViews>
    <sheetView topLeftCell="C19" zoomScaleNormal="100" workbookViewId="0">
      <selection activeCell="M6" sqref="M6:M7"/>
    </sheetView>
  </sheetViews>
  <sheetFormatPr defaultRowHeight="15" x14ac:dyDescent="0.25"/>
  <cols>
    <col min="1" max="1" width="3.42578125" customWidth="1"/>
    <col min="2" max="2" width="44.140625" customWidth="1"/>
    <col min="3" max="17" width="8.5703125" customWidth="1"/>
    <col min="18" max="20" width="8.5703125" style="4" customWidth="1"/>
    <col min="21" max="21" width="8.5703125" customWidth="1"/>
  </cols>
  <sheetData>
    <row r="1" spans="1:23" ht="66.75" customHeight="1" x14ac:dyDescent="0.3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8"/>
      <c r="W1" s="8"/>
    </row>
    <row r="2" spans="1:23" ht="15" customHeight="1" x14ac:dyDescent="0.25">
      <c r="A2" s="2"/>
      <c r="B2" s="2"/>
      <c r="C2" s="2"/>
      <c r="D2" s="2"/>
      <c r="E2" s="2"/>
      <c r="F2" s="2"/>
      <c r="G2" s="2"/>
    </row>
    <row r="3" spans="1:23" ht="17.25" customHeight="1" x14ac:dyDescent="0.25">
      <c r="A3" s="19" t="s">
        <v>0</v>
      </c>
      <c r="B3" s="19" t="s">
        <v>1</v>
      </c>
      <c r="C3" s="20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3" ht="27" customHeight="1" x14ac:dyDescent="0.25">
      <c r="A4" s="19"/>
      <c r="B4" s="19"/>
      <c r="C4" s="10" t="s">
        <v>32</v>
      </c>
      <c r="D4" s="3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9">
        <v>14</v>
      </c>
      <c r="R4" s="9">
        <v>15</v>
      </c>
      <c r="S4" s="9">
        <v>16</v>
      </c>
      <c r="T4" s="9">
        <v>17</v>
      </c>
      <c r="U4" s="9">
        <v>18</v>
      </c>
    </row>
    <row r="5" spans="1:23" ht="17.25" customHeight="1" x14ac:dyDescent="0.25">
      <c r="A5" s="19"/>
      <c r="B5" s="19"/>
      <c r="C5" s="20" t="s">
        <v>2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5"/>
      <c r="Q5" s="5"/>
      <c r="R5" s="5"/>
      <c r="S5" s="5"/>
      <c r="T5" s="5"/>
      <c r="U5" s="5"/>
    </row>
    <row r="6" spans="1:23" ht="17.25" customHeight="1" x14ac:dyDescent="0.25">
      <c r="A6" s="19"/>
      <c r="B6" s="19"/>
      <c r="C6" s="19">
        <v>9598</v>
      </c>
      <c r="D6" s="19">
        <v>9599</v>
      </c>
      <c r="E6" s="19">
        <v>9600</v>
      </c>
      <c r="F6" s="19">
        <v>9601</v>
      </c>
      <c r="G6" s="19">
        <v>9602</v>
      </c>
      <c r="H6" s="19">
        <v>9603</v>
      </c>
      <c r="I6" s="19">
        <v>9604</v>
      </c>
      <c r="J6" s="19">
        <v>9605</v>
      </c>
      <c r="K6" s="19">
        <v>9606</v>
      </c>
      <c r="L6" s="19">
        <v>9607</v>
      </c>
      <c r="M6" s="19">
        <v>9608</v>
      </c>
      <c r="N6" s="19">
        <v>9609</v>
      </c>
      <c r="O6" s="19">
        <v>9610</v>
      </c>
      <c r="P6" s="19">
        <v>9611</v>
      </c>
      <c r="Q6" s="19">
        <v>9612</v>
      </c>
      <c r="R6" s="19">
        <v>9613</v>
      </c>
      <c r="S6" s="19">
        <v>9614</v>
      </c>
      <c r="T6" s="19">
        <v>9615</v>
      </c>
      <c r="U6" s="19">
        <v>9616</v>
      </c>
    </row>
    <row r="7" spans="1:23" ht="21.7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3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3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3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3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3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3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3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3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3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2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  <c r="U22" s="12" t="s">
        <v>31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  <c r="K24" s="13" t="s">
        <v>30</v>
      </c>
      <c r="L24" s="13" t="s">
        <v>30</v>
      </c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30</v>
      </c>
      <c r="R24" s="13" t="s">
        <v>30</v>
      </c>
      <c r="S24" s="13" t="s">
        <v>30</v>
      </c>
      <c r="T24" s="13" t="s">
        <v>30</v>
      </c>
      <c r="U24" s="13" t="s">
        <v>30</v>
      </c>
    </row>
    <row r="25" spans="1:21" x14ac:dyDescent="0.25">
      <c r="A25" s="1">
        <v>18</v>
      </c>
      <c r="B25" s="7" t="s">
        <v>21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 t="s">
        <v>30</v>
      </c>
      <c r="O32" s="11" t="s">
        <v>30</v>
      </c>
      <c r="P32" s="11" t="s">
        <v>30</v>
      </c>
      <c r="Q32" s="11" t="s">
        <v>30</v>
      </c>
      <c r="R32" s="11" t="s">
        <v>30</v>
      </c>
      <c r="S32" s="11" t="s">
        <v>30</v>
      </c>
      <c r="T32" s="11" t="s">
        <v>30</v>
      </c>
      <c r="U32" s="11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R6:R7"/>
    <mergeCell ref="T6:T7"/>
    <mergeCell ref="S6:S7"/>
    <mergeCell ref="A1:U1"/>
    <mergeCell ref="U6:U7"/>
    <mergeCell ref="C3:U3"/>
    <mergeCell ref="N6:N7"/>
    <mergeCell ref="O6:O7"/>
    <mergeCell ref="P6:P7"/>
    <mergeCell ref="Q6:Q7"/>
    <mergeCell ref="B3:B7"/>
    <mergeCell ref="C6:C7"/>
    <mergeCell ref="D6:D7"/>
    <mergeCell ref="E6:E7"/>
    <mergeCell ref="F6:F7"/>
    <mergeCell ref="G6:G7"/>
    <mergeCell ref="A3:A7"/>
    <mergeCell ref="C5:O5"/>
    <mergeCell ref="K6:K7"/>
    <mergeCell ref="L6:L7"/>
    <mergeCell ref="M6:M7"/>
    <mergeCell ref="J6:J7"/>
    <mergeCell ref="H6:H7"/>
    <mergeCell ref="I6:I7"/>
  </mergeCells>
  <pageMargins left="0.39370078740157483" right="0.39370078740157483" top="1.1811023622047243" bottom="0.39370078740157483" header="0" footer="0"/>
  <pageSetup paperSize="9" scale="66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34"/>
  <sheetViews>
    <sheetView topLeftCell="C13" zoomScaleNormal="100" workbookViewId="0">
      <selection activeCell="R36" sqref="R36"/>
    </sheetView>
  </sheetViews>
  <sheetFormatPr defaultRowHeight="15" x14ac:dyDescent="0.25"/>
  <cols>
    <col min="1" max="1" width="3.42578125" customWidth="1"/>
    <col min="2" max="2" width="43.7109375" customWidth="1"/>
    <col min="3" max="16" width="8.5703125" customWidth="1"/>
    <col min="17" max="18" width="8.5703125" style="4" customWidth="1"/>
    <col min="19" max="19" width="8.5703125" customWidth="1"/>
    <col min="20" max="20" width="8.5703125" style="4" customWidth="1"/>
    <col min="21" max="21" width="8.5703125" customWidth="1"/>
  </cols>
  <sheetData>
    <row r="1" spans="1:21" ht="66.75" customHeight="1" x14ac:dyDescent="0.3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7.25" customHeight="1" x14ac:dyDescent="0.25">
      <c r="A4" s="23"/>
      <c r="B4" s="26"/>
      <c r="C4" s="6">
        <v>19</v>
      </c>
      <c r="D4" s="9">
        <v>20</v>
      </c>
      <c r="E4" s="9">
        <v>21</v>
      </c>
      <c r="F4" s="9">
        <v>22</v>
      </c>
      <c r="G4" s="9">
        <v>23</v>
      </c>
      <c r="H4" s="9">
        <v>24</v>
      </c>
      <c r="I4" s="9">
        <v>25</v>
      </c>
      <c r="J4" s="9">
        <v>26</v>
      </c>
      <c r="K4" s="9">
        <v>27</v>
      </c>
      <c r="L4" s="9">
        <v>28</v>
      </c>
      <c r="M4" s="9">
        <v>29</v>
      </c>
      <c r="N4" s="9">
        <v>30</v>
      </c>
      <c r="O4" s="9">
        <v>31</v>
      </c>
      <c r="P4" s="9">
        <v>32</v>
      </c>
      <c r="Q4" s="9">
        <v>33</v>
      </c>
      <c r="R4" s="9">
        <v>34</v>
      </c>
      <c r="S4" s="9">
        <v>35</v>
      </c>
      <c r="T4" s="9">
        <v>36</v>
      </c>
      <c r="U4" s="9">
        <v>37</v>
      </c>
    </row>
    <row r="5" spans="1:21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7.25" customHeight="1" x14ac:dyDescent="0.25">
      <c r="A6" s="23"/>
      <c r="B6" s="26"/>
      <c r="C6" s="19">
        <f>1+Лист1!U6</f>
        <v>9617</v>
      </c>
      <c r="D6" s="19">
        <f>C6+1</f>
        <v>9618</v>
      </c>
      <c r="E6" s="19">
        <f t="shared" ref="E6:S6" si="0">D6+1</f>
        <v>9619</v>
      </c>
      <c r="F6" s="19">
        <f t="shared" si="0"/>
        <v>9620</v>
      </c>
      <c r="G6" s="19">
        <f t="shared" si="0"/>
        <v>9621</v>
      </c>
      <c r="H6" s="19">
        <f t="shared" si="0"/>
        <v>9622</v>
      </c>
      <c r="I6" s="19">
        <f t="shared" si="0"/>
        <v>9623</v>
      </c>
      <c r="J6" s="19">
        <f t="shared" si="0"/>
        <v>9624</v>
      </c>
      <c r="K6" s="19">
        <f t="shared" si="0"/>
        <v>9625</v>
      </c>
      <c r="L6" s="19">
        <f t="shared" si="0"/>
        <v>9626</v>
      </c>
      <c r="M6" s="19">
        <f t="shared" si="0"/>
        <v>9627</v>
      </c>
      <c r="N6" s="19">
        <f t="shared" si="0"/>
        <v>9628</v>
      </c>
      <c r="O6" s="19">
        <f t="shared" si="0"/>
        <v>9629</v>
      </c>
      <c r="P6" s="19">
        <f t="shared" si="0"/>
        <v>9630</v>
      </c>
      <c r="Q6" s="19">
        <f t="shared" si="0"/>
        <v>9631</v>
      </c>
      <c r="R6" s="19">
        <f t="shared" si="0"/>
        <v>9632</v>
      </c>
      <c r="S6" s="19">
        <f t="shared" si="0"/>
        <v>9633</v>
      </c>
      <c r="T6" s="19">
        <f t="shared" ref="T6" si="1">S6+1</f>
        <v>9634</v>
      </c>
      <c r="U6" s="19">
        <f t="shared" ref="U6" si="2">T6+1</f>
        <v>9635</v>
      </c>
    </row>
    <row r="7" spans="1:21" ht="21.75" customHeight="1" x14ac:dyDescent="0.25">
      <c r="A7" s="24"/>
      <c r="B7" s="27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2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  <c r="U22" s="12" t="s">
        <v>31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  <c r="K24" s="13" t="s">
        <v>30</v>
      </c>
      <c r="L24" s="13" t="s">
        <v>30</v>
      </c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30</v>
      </c>
      <c r="R24" s="13" t="s">
        <v>30</v>
      </c>
      <c r="S24" s="13" t="s">
        <v>30</v>
      </c>
      <c r="T24" s="13" t="s">
        <v>30</v>
      </c>
      <c r="U24" s="13" t="s">
        <v>30</v>
      </c>
    </row>
    <row r="25" spans="1:21" x14ac:dyDescent="0.25">
      <c r="A25" s="1">
        <v>18</v>
      </c>
      <c r="B25" s="7" t="s">
        <v>21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ht="15.75" customHeight="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 t="s">
        <v>30</v>
      </c>
      <c r="O32" s="11" t="s">
        <v>30</v>
      </c>
      <c r="P32" s="11" t="s">
        <v>30</v>
      </c>
      <c r="Q32" s="11" t="s">
        <v>30</v>
      </c>
      <c r="R32" s="11" t="s">
        <v>30</v>
      </c>
      <c r="S32" s="11" t="s">
        <v>30</v>
      </c>
      <c r="T32" s="11" t="s">
        <v>30</v>
      </c>
      <c r="U32" s="11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1" t="s">
        <v>30</v>
      </c>
      <c r="P34" s="11" t="s">
        <v>30</v>
      </c>
      <c r="Q34" s="11" t="s">
        <v>30</v>
      </c>
      <c r="R34" s="11" t="s">
        <v>30</v>
      </c>
      <c r="S34" s="11" t="s">
        <v>30</v>
      </c>
      <c r="T34" s="11" t="s">
        <v>30</v>
      </c>
      <c r="U34" s="11" t="s">
        <v>30</v>
      </c>
    </row>
  </sheetData>
  <mergeCells count="24">
    <mergeCell ref="A1:U1"/>
    <mergeCell ref="O6:O7"/>
    <mergeCell ref="P6:P7"/>
    <mergeCell ref="S6:S7"/>
    <mergeCell ref="T6:T7"/>
    <mergeCell ref="C6:C7"/>
    <mergeCell ref="D6:D7"/>
    <mergeCell ref="E6:E7"/>
    <mergeCell ref="F6:F7"/>
    <mergeCell ref="G6:G7"/>
    <mergeCell ref="H6:H7"/>
    <mergeCell ref="A3:A7"/>
    <mergeCell ref="B3:B7"/>
    <mergeCell ref="C3:U3"/>
    <mergeCell ref="C5:U5"/>
    <mergeCell ref="U6:U7"/>
    <mergeCell ref="Q6:Q7"/>
    <mergeCell ref="R6:R7"/>
    <mergeCell ref="N6:N7"/>
    <mergeCell ref="I6:I7"/>
    <mergeCell ref="J6:J7"/>
    <mergeCell ref="K6:K7"/>
    <mergeCell ref="L6:L7"/>
    <mergeCell ref="M6:M7"/>
  </mergeCells>
  <pageMargins left="0.39370078740157483" right="0.39370078740157483" top="1.1811023622047243" bottom="0.39370078740157483" header="0" footer="0"/>
  <pageSetup paperSize="9" scale="6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34"/>
  <sheetViews>
    <sheetView topLeftCell="C19" zoomScaleNormal="100" workbookViewId="0">
      <selection activeCell="C33" sqref="C33:U34"/>
    </sheetView>
  </sheetViews>
  <sheetFormatPr defaultRowHeight="15" x14ac:dyDescent="0.25"/>
  <cols>
    <col min="1" max="1" width="3.42578125" customWidth="1"/>
    <col min="2" max="2" width="44.5703125" customWidth="1"/>
    <col min="3" max="16" width="8.5703125" customWidth="1"/>
    <col min="17" max="18" width="8.5703125" style="4" customWidth="1"/>
    <col min="19" max="21" width="8.5703125" customWidth="1"/>
  </cols>
  <sheetData>
    <row r="1" spans="1:21" ht="66.75" customHeight="1" x14ac:dyDescent="0.3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35" t="s">
        <v>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</row>
    <row r="4" spans="1:21" ht="17.25" customHeight="1" x14ac:dyDescent="0.25">
      <c r="A4" s="23"/>
      <c r="B4" s="26"/>
      <c r="C4" s="6">
        <v>38</v>
      </c>
      <c r="D4" s="9">
        <v>39</v>
      </c>
      <c r="E4" s="9">
        <v>40</v>
      </c>
      <c r="F4" s="9">
        <v>41</v>
      </c>
      <c r="G4" s="9">
        <v>42</v>
      </c>
      <c r="H4" s="9">
        <v>43</v>
      </c>
      <c r="I4" s="9">
        <v>44</v>
      </c>
      <c r="J4" s="9">
        <v>45</v>
      </c>
      <c r="K4" s="9">
        <v>46</v>
      </c>
      <c r="L4" s="9">
        <v>47</v>
      </c>
      <c r="M4" s="9">
        <v>48</v>
      </c>
      <c r="N4" s="9">
        <v>49</v>
      </c>
      <c r="O4" s="9">
        <v>50</v>
      </c>
      <c r="P4" s="9">
        <v>51</v>
      </c>
      <c r="Q4" s="9">
        <v>52</v>
      </c>
      <c r="R4" s="9">
        <v>53</v>
      </c>
      <c r="S4" s="9">
        <v>54</v>
      </c>
      <c r="T4" s="9">
        <v>55</v>
      </c>
      <c r="U4" s="9">
        <v>56</v>
      </c>
    </row>
    <row r="5" spans="1:21" ht="17.25" customHeight="1" x14ac:dyDescent="0.25">
      <c r="A5" s="23"/>
      <c r="B5" s="26"/>
      <c r="C5" s="31" t="s">
        <v>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</row>
    <row r="6" spans="1:21" ht="17.25" customHeight="1" x14ac:dyDescent="0.25">
      <c r="A6" s="23"/>
      <c r="B6" s="26"/>
      <c r="C6" s="22">
        <f>1+'Лист1 (2)'!U6:U7</f>
        <v>9636</v>
      </c>
      <c r="D6" s="22">
        <f>C6+1</f>
        <v>9637</v>
      </c>
      <c r="E6" s="22">
        <f t="shared" ref="E6:J6" si="0">D6+1</f>
        <v>9638</v>
      </c>
      <c r="F6" s="22">
        <f t="shared" si="0"/>
        <v>9639</v>
      </c>
      <c r="G6" s="22">
        <f t="shared" si="0"/>
        <v>9640</v>
      </c>
      <c r="H6" s="22">
        <f t="shared" si="0"/>
        <v>9641</v>
      </c>
      <c r="I6" s="22">
        <f t="shared" si="0"/>
        <v>9642</v>
      </c>
      <c r="J6" s="22">
        <f t="shared" si="0"/>
        <v>9643</v>
      </c>
      <c r="K6" s="22">
        <f t="shared" ref="K6" si="1">J6+1</f>
        <v>9644</v>
      </c>
      <c r="L6" s="22">
        <f t="shared" ref="L6" si="2">K6+1</f>
        <v>9645</v>
      </c>
      <c r="M6" s="22">
        <f t="shared" ref="M6" si="3">L6+1</f>
        <v>9646</v>
      </c>
      <c r="N6" s="22">
        <f t="shared" ref="N6" si="4">M6+1</f>
        <v>9647</v>
      </c>
      <c r="O6" s="22">
        <f t="shared" ref="O6" si="5">N6+1</f>
        <v>9648</v>
      </c>
      <c r="P6" s="22">
        <f t="shared" ref="P6" si="6">O6+1</f>
        <v>9649</v>
      </c>
      <c r="Q6" s="22">
        <f t="shared" ref="Q6" si="7">P6+1</f>
        <v>9650</v>
      </c>
      <c r="R6" s="22">
        <f t="shared" ref="R6" si="8">Q6+1</f>
        <v>9651</v>
      </c>
      <c r="S6" s="22">
        <f t="shared" ref="S6" si="9">R6+1</f>
        <v>9652</v>
      </c>
      <c r="T6" s="22">
        <f t="shared" ref="T6" si="10">S6+1</f>
        <v>9653</v>
      </c>
      <c r="U6" s="22">
        <f t="shared" ref="U6" si="11">T6+1</f>
        <v>9654</v>
      </c>
    </row>
    <row r="7" spans="1:21" ht="21.75" customHeight="1" x14ac:dyDescent="0.25">
      <c r="A7" s="34"/>
      <c r="B7" s="2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2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  <c r="U22" s="12" t="s">
        <v>31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  <c r="K24" s="13" t="s">
        <v>30</v>
      </c>
      <c r="L24" s="13" t="s">
        <v>30</v>
      </c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30</v>
      </c>
      <c r="R24" s="13" t="s">
        <v>30</v>
      </c>
      <c r="S24" s="13" t="s">
        <v>30</v>
      </c>
      <c r="T24" s="13" t="s">
        <v>30</v>
      </c>
      <c r="U24" s="13" t="s">
        <v>30</v>
      </c>
    </row>
    <row r="25" spans="1:21" x14ac:dyDescent="0.25">
      <c r="A25" s="1">
        <v>18</v>
      </c>
      <c r="B25" s="7" t="s">
        <v>21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 t="s">
        <v>30</v>
      </c>
      <c r="O32" s="11" t="s">
        <v>30</v>
      </c>
      <c r="P32" s="11" t="s">
        <v>30</v>
      </c>
      <c r="Q32" s="11" t="s">
        <v>30</v>
      </c>
      <c r="R32" s="11" t="s">
        <v>30</v>
      </c>
      <c r="S32" s="11" t="s">
        <v>30</v>
      </c>
      <c r="T32" s="11" t="s">
        <v>30</v>
      </c>
      <c r="U32" s="11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1" t="s">
        <v>30</v>
      </c>
      <c r="D34" s="11" t="s">
        <v>30</v>
      </c>
      <c r="E34" s="11" t="s">
        <v>30</v>
      </c>
      <c r="F34" s="11" t="s">
        <v>30</v>
      </c>
      <c r="G34" s="11" t="s">
        <v>30</v>
      </c>
      <c r="H34" s="11" t="s">
        <v>30</v>
      </c>
      <c r="I34" s="11" t="s">
        <v>30</v>
      </c>
      <c r="J34" s="11" t="s">
        <v>30</v>
      </c>
      <c r="K34" s="11" t="s">
        <v>30</v>
      </c>
      <c r="L34" s="11" t="s">
        <v>30</v>
      </c>
      <c r="M34" s="11" t="s">
        <v>30</v>
      </c>
      <c r="N34" s="11" t="s">
        <v>30</v>
      </c>
      <c r="O34" s="11" t="s">
        <v>30</v>
      </c>
      <c r="P34" s="11" t="s">
        <v>30</v>
      </c>
      <c r="Q34" s="11" t="s">
        <v>30</v>
      </c>
      <c r="R34" s="11" t="s">
        <v>30</v>
      </c>
      <c r="S34" s="11" t="s">
        <v>30</v>
      </c>
      <c r="T34" s="11" t="s">
        <v>30</v>
      </c>
      <c r="U34" s="11" t="s">
        <v>30</v>
      </c>
    </row>
  </sheetData>
  <mergeCells count="24">
    <mergeCell ref="A1:U1"/>
    <mergeCell ref="T6:T7"/>
    <mergeCell ref="U6:U7"/>
    <mergeCell ref="J6:J7"/>
    <mergeCell ref="K6:K7"/>
    <mergeCell ref="L6:L7"/>
    <mergeCell ref="M6:M7"/>
    <mergeCell ref="N6:N7"/>
    <mergeCell ref="O6:O7"/>
    <mergeCell ref="A3:A7"/>
    <mergeCell ref="B3:B7"/>
    <mergeCell ref="D6:D7"/>
    <mergeCell ref="C6:C7"/>
    <mergeCell ref="P6:P7"/>
    <mergeCell ref="S6:S7"/>
    <mergeCell ref="C3:U3"/>
    <mergeCell ref="C5:U5"/>
    <mergeCell ref="E6:E7"/>
    <mergeCell ref="F6:F7"/>
    <mergeCell ref="G6:G7"/>
    <mergeCell ref="H6:H7"/>
    <mergeCell ref="I6:I7"/>
    <mergeCell ref="Q6:Q7"/>
    <mergeCell ref="R6:R7"/>
  </mergeCells>
  <pageMargins left="0.39370078740157483" right="0.39370078740157483" top="1.1811023622047243" bottom="0.39370078740157483" header="0" footer="0"/>
  <pageSetup paperSize="9" scale="6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34"/>
  <sheetViews>
    <sheetView topLeftCell="C19" zoomScaleNormal="100" workbookViewId="0">
      <selection activeCell="C33" sqref="C33:U34"/>
    </sheetView>
  </sheetViews>
  <sheetFormatPr defaultRowHeight="15" x14ac:dyDescent="0.25"/>
  <cols>
    <col min="1" max="1" width="3.42578125" customWidth="1"/>
    <col min="2" max="2" width="44" customWidth="1"/>
    <col min="3" max="16" width="8.5703125" customWidth="1"/>
    <col min="17" max="18" width="8.5703125" style="4" customWidth="1"/>
    <col min="19" max="21" width="8.5703125" customWidth="1"/>
  </cols>
  <sheetData>
    <row r="1" spans="1:21" ht="66.75" customHeight="1" x14ac:dyDescent="0.3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7.25" customHeight="1" x14ac:dyDescent="0.25">
      <c r="A4" s="23"/>
      <c r="B4" s="26"/>
      <c r="C4" s="6">
        <v>57</v>
      </c>
      <c r="D4" s="9">
        <v>58</v>
      </c>
      <c r="E4" s="9">
        <v>59</v>
      </c>
      <c r="F4" s="9">
        <v>60</v>
      </c>
      <c r="G4" s="9">
        <v>61</v>
      </c>
      <c r="H4" s="9">
        <v>62</v>
      </c>
      <c r="I4" s="9">
        <v>63</v>
      </c>
      <c r="J4" s="9">
        <v>64</v>
      </c>
      <c r="K4" s="9">
        <v>65</v>
      </c>
      <c r="L4" s="9">
        <v>66</v>
      </c>
      <c r="M4" s="9">
        <v>67</v>
      </c>
      <c r="N4" s="9">
        <v>68</v>
      </c>
      <c r="O4" s="9">
        <v>69</v>
      </c>
      <c r="P4" s="9">
        <v>70</v>
      </c>
      <c r="Q4" s="9">
        <v>71</v>
      </c>
      <c r="R4" s="9">
        <v>72</v>
      </c>
      <c r="S4" s="9">
        <v>73</v>
      </c>
      <c r="T4" s="9">
        <v>74</v>
      </c>
      <c r="U4" s="9">
        <v>75</v>
      </c>
    </row>
    <row r="5" spans="1:21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7.25" customHeight="1" x14ac:dyDescent="0.25">
      <c r="A6" s="23"/>
      <c r="B6" s="26"/>
      <c r="C6" s="19">
        <f>1+'Лист1 (3)'!U6:U7</f>
        <v>9655</v>
      </c>
      <c r="D6" s="19">
        <f>1+C6</f>
        <v>9656</v>
      </c>
      <c r="E6" s="19">
        <f t="shared" ref="E6:U6" si="0">1+D6</f>
        <v>9657</v>
      </c>
      <c r="F6" s="19">
        <f t="shared" si="0"/>
        <v>9658</v>
      </c>
      <c r="G6" s="19">
        <f t="shared" si="0"/>
        <v>9659</v>
      </c>
      <c r="H6" s="19">
        <f t="shared" si="0"/>
        <v>9660</v>
      </c>
      <c r="I6" s="19">
        <f t="shared" si="0"/>
        <v>9661</v>
      </c>
      <c r="J6" s="19">
        <f t="shared" si="0"/>
        <v>9662</v>
      </c>
      <c r="K6" s="19">
        <f t="shared" si="0"/>
        <v>9663</v>
      </c>
      <c r="L6" s="19">
        <f t="shared" si="0"/>
        <v>9664</v>
      </c>
      <c r="M6" s="19">
        <f t="shared" si="0"/>
        <v>9665</v>
      </c>
      <c r="N6" s="19">
        <f t="shared" si="0"/>
        <v>9666</v>
      </c>
      <c r="O6" s="19">
        <f t="shared" si="0"/>
        <v>9667</v>
      </c>
      <c r="P6" s="19">
        <f t="shared" si="0"/>
        <v>9668</v>
      </c>
      <c r="Q6" s="19">
        <f t="shared" si="0"/>
        <v>9669</v>
      </c>
      <c r="R6" s="19">
        <f t="shared" si="0"/>
        <v>9670</v>
      </c>
      <c r="S6" s="19">
        <f t="shared" si="0"/>
        <v>9671</v>
      </c>
      <c r="T6" s="19">
        <f t="shared" si="0"/>
        <v>9672</v>
      </c>
      <c r="U6" s="19">
        <f t="shared" si="0"/>
        <v>9673</v>
      </c>
    </row>
    <row r="7" spans="1:21" ht="21.75" customHeight="1" x14ac:dyDescent="0.25">
      <c r="A7" s="34"/>
      <c r="B7" s="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2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  <c r="U22" s="12" t="s">
        <v>31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  <c r="K24" s="13" t="s">
        <v>30</v>
      </c>
      <c r="L24" s="13" t="s">
        <v>30</v>
      </c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30</v>
      </c>
      <c r="R24" s="13" t="s">
        <v>30</v>
      </c>
      <c r="S24" s="13" t="s">
        <v>30</v>
      </c>
      <c r="T24" s="13" t="s">
        <v>30</v>
      </c>
      <c r="U24" s="13" t="s">
        <v>30</v>
      </c>
    </row>
    <row r="25" spans="1:21" x14ac:dyDescent="0.25">
      <c r="A25" s="1">
        <v>18</v>
      </c>
      <c r="B25" s="7" t="s">
        <v>21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 t="s">
        <v>30</v>
      </c>
      <c r="O32" s="11" t="s">
        <v>30</v>
      </c>
      <c r="P32" s="11" t="s">
        <v>30</v>
      </c>
      <c r="Q32" s="11" t="s">
        <v>30</v>
      </c>
      <c r="R32" s="11" t="s">
        <v>30</v>
      </c>
      <c r="S32" s="11" t="s">
        <v>30</v>
      </c>
      <c r="T32" s="11" t="s">
        <v>30</v>
      </c>
      <c r="U32" s="11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1" t="s">
        <v>30</v>
      </c>
      <c r="D34" s="11" t="s">
        <v>30</v>
      </c>
      <c r="E34" s="11" t="s">
        <v>30</v>
      </c>
      <c r="F34" s="11" t="s">
        <v>30</v>
      </c>
      <c r="G34" s="11" t="s">
        <v>30</v>
      </c>
      <c r="H34" s="11" t="s">
        <v>30</v>
      </c>
      <c r="I34" s="11" t="s">
        <v>30</v>
      </c>
      <c r="J34" s="11" t="s">
        <v>30</v>
      </c>
      <c r="K34" s="11" t="s">
        <v>30</v>
      </c>
      <c r="L34" s="11" t="s">
        <v>30</v>
      </c>
      <c r="M34" s="11" t="s">
        <v>30</v>
      </c>
      <c r="N34" s="11" t="s">
        <v>30</v>
      </c>
      <c r="O34" s="11" t="s">
        <v>30</v>
      </c>
      <c r="P34" s="11" t="s">
        <v>30</v>
      </c>
      <c r="Q34" s="11" t="s">
        <v>30</v>
      </c>
      <c r="R34" s="11" t="s">
        <v>30</v>
      </c>
      <c r="S34" s="11" t="s">
        <v>30</v>
      </c>
      <c r="T34" s="11" t="s">
        <v>30</v>
      </c>
      <c r="U34" s="11" t="s">
        <v>30</v>
      </c>
    </row>
  </sheetData>
  <mergeCells count="24">
    <mergeCell ref="A1:U1"/>
    <mergeCell ref="U6:U7"/>
    <mergeCell ref="H6:H7"/>
    <mergeCell ref="I6:I7"/>
    <mergeCell ref="J6:J7"/>
    <mergeCell ref="S6:S7"/>
    <mergeCell ref="T6:T7"/>
    <mergeCell ref="A3:A7"/>
    <mergeCell ref="B3:B7"/>
    <mergeCell ref="C3:U3"/>
    <mergeCell ref="C5:U5"/>
    <mergeCell ref="C6:C7"/>
    <mergeCell ref="D6:D7"/>
    <mergeCell ref="K6:K7"/>
    <mergeCell ref="N6:N7"/>
    <mergeCell ref="O6:O7"/>
    <mergeCell ref="P6:P7"/>
    <mergeCell ref="Q6:Q7"/>
    <mergeCell ref="R6:R7"/>
    <mergeCell ref="E6:E7"/>
    <mergeCell ref="F6:F7"/>
    <mergeCell ref="G6:G7"/>
    <mergeCell ref="L6:L7"/>
    <mergeCell ref="M6:M7"/>
  </mergeCells>
  <pageMargins left="0.39370078740157483" right="0.39370078740157483" top="1.1811023622047245" bottom="0.39370078740157483" header="0" footer="0"/>
  <pageSetup paperSize="9" scale="66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34"/>
  <sheetViews>
    <sheetView topLeftCell="C13" zoomScaleNormal="100" workbookViewId="0">
      <selection activeCell="C33" sqref="C33:U34"/>
    </sheetView>
  </sheetViews>
  <sheetFormatPr defaultRowHeight="15" x14ac:dyDescent="0.25"/>
  <cols>
    <col min="1" max="1" width="3.42578125" customWidth="1"/>
    <col min="2" max="2" width="43.85546875" customWidth="1"/>
    <col min="3" max="15" width="8.5703125" customWidth="1"/>
    <col min="16" max="17" width="8.5703125" style="4" customWidth="1"/>
    <col min="18" max="21" width="8.5703125" customWidth="1"/>
  </cols>
  <sheetData>
    <row r="1" spans="1:21" ht="66.75" customHeight="1" x14ac:dyDescent="0.3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7.25" customHeight="1" x14ac:dyDescent="0.25">
      <c r="A4" s="23"/>
      <c r="B4" s="26"/>
      <c r="C4" s="6">
        <v>76</v>
      </c>
      <c r="D4" s="9">
        <v>77</v>
      </c>
      <c r="E4" s="9">
        <v>78</v>
      </c>
      <c r="F4" s="9">
        <v>79</v>
      </c>
      <c r="G4" s="9">
        <v>80</v>
      </c>
      <c r="H4" s="9">
        <v>81</v>
      </c>
      <c r="I4" s="9">
        <v>82</v>
      </c>
      <c r="J4" s="9">
        <v>83</v>
      </c>
      <c r="K4" s="9">
        <v>84</v>
      </c>
      <c r="L4" s="9">
        <v>85</v>
      </c>
      <c r="M4" s="9">
        <v>86</v>
      </c>
      <c r="N4" s="9">
        <v>87</v>
      </c>
      <c r="O4" s="9">
        <v>88</v>
      </c>
      <c r="P4" s="9">
        <v>89</v>
      </c>
      <c r="Q4" s="9">
        <v>90</v>
      </c>
      <c r="R4" s="9">
        <v>91</v>
      </c>
      <c r="S4" s="9">
        <v>92</v>
      </c>
      <c r="T4" s="9">
        <v>93</v>
      </c>
      <c r="U4" s="9">
        <v>94</v>
      </c>
    </row>
    <row r="5" spans="1:21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7.25" customHeight="1" x14ac:dyDescent="0.25">
      <c r="A6" s="23"/>
      <c r="B6" s="26"/>
      <c r="C6" s="19">
        <f>1+'Лист1 (4)'!U6:U7</f>
        <v>9674</v>
      </c>
      <c r="D6" s="19">
        <f>C6+1</f>
        <v>9675</v>
      </c>
      <c r="E6" s="19">
        <f t="shared" ref="E6:U6" si="0">D6+1</f>
        <v>9676</v>
      </c>
      <c r="F6" s="19">
        <f t="shared" si="0"/>
        <v>9677</v>
      </c>
      <c r="G6" s="19">
        <f t="shared" si="0"/>
        <v>9678</v>
      </c>
      <c r="H6" s="19">
        <f t="shared" si="0"/>
        <v>9679</v>
      </c>
      <c r="I6" s="19">
        <f t="shared" si="0"/>
        <v>9680</v>
      </c>
      <c r="J6" s="19">
        <f t="shared" si="0"/>
        <v>9681</v>
      </c>
      <c r="K6" s="19">
        <f t="shared" si="0"/>
        <v>9682</v>
      </c>
      <c r="L6" s="19">
        <f t="shared" si="0"/>
        <v>9683</v>
      </c>
      <c r="M6" s="19">
        <f t="shared" si="0"/>
        <v>9684</v>
      </c>
      <c r="N6" s="19">
        <f t="shared" si="0"/>
        <v>9685</v>
      </c>
      <c r="O6" s="19">
        <f t="shared" si="0"/>
        <v>9686</v>
      </c>
      <c r="P6" s="19">
        <f t="shared" si="0"/>
        <v>9687</v>
      </c>
      <c r="Q6" s="19">
        <f t="shared" si="0"/>
        <v>9688</v>
      </c>
      <c r="R6" s="19">
        <f t="shared" si="0"/>
        <v>9689</v>
      </c>
      <c r="S6" s="19">
        <f t="shared" si="0"/>
        <v>9690</v>
      </c>
      <c r="T6" s="19">
        <f t="shared" si="0"/>
        <v>9691</v>
      </c>
      <c r="U6" s="19">
        <f t="shared" si="0"/>
        <v>9692</v>
      </c>
    </row>
    <row r="7" spans="1:21" ht="21.75" customHeight="1" x14ac:dyDescent="0.25">
      <c r="A7" s="34"/>
      <c r="B7" s="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2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  <c r="U22" s="12" t="s">
        <v>31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  <c r="K24" s="13" t="s">
        <v>30</v>
      </c>
      <c r="L24" s="13" t="s">
        <v>30</v>
      </c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30</v>
      </c>
      <c r="R24" s="13" t="s">
        <v>30</v>
      </c>
      <c r="S24" s="13" t="s">
        <v>30</v>
      </c>
      <c r="T24" s="13" t="s">
        <v>30</v>
      </c>
      <c r="U24" s="13" t="s">
        <v>30</v>
      </c>
    </row>
    <row r="25" spans="1:21" x14ac:dyDescent="0.25">
      <c r="A25" s="1">
        <v>18</v>
      </c>
      <c r="B25" s="7" t="s">
        <v>21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 t="s">
        <v>30</v>
      </c>
      <c r="O32" s="11" t="s">
        <v>30</v>
      </c>
      <c r="P32" s="11" t="s">
        <v>30</v>
      </c>
      <c r="Q32" s="11" t="s">
        <v>30</v>
      </c>
      <c r="R32" s="11" t="s">
        <v>30</v>
      </c>
      <c r="S32" s="11" t="s">
        <v>30</v>
      </c>
      <c r="T32" s="11" t="s">
        <v>30</v>
      </c>
      <c r="U32" s="11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1" t="s">
        <v>30</v>
      </c>
      <c r="D34" s="11" t="s">
        <v>30</v>
      </c>
      <c r="E34" s="11" t="s">
        <v>30</v>
      </c>
      <c r="F34" s="11" t="s">
        <v>30</v>
      </c>
      <c r="G34" s="11" t="s">
        <v>30</v>
      </c>
      <c r="H34" s="11" t="s">
        <v>30</v>
      </c>
      <c r="I34" s="11" t="s">
        <v>30</v>
      </c>
      <c r="J34" s="11" t="s">
        <v>30</v>
      </c>
      <c r="K34" s="11" t="s">
        <v>30</v>
      </c>
      <c r="L34" s="11" t="s">
        <v>30</v>
      </c>
      <c r="M34" s="11" t="s">
        <v>30</v>
      </c>
      <c r="N34" s="11" t="s">
        <v>30</v>
      </c>
      <c r="O34" s="11" t="s">
        <v>30</v>
      </c>
      <c r="P34" s="11" t="s">
        <v>30</v>
      </c>
      <c r="Q34" s="11" t="s">
        <v>30</v>
      </c>
      <c r="R34" s="11" t="s">
        <v>30</v>
      </c>
      <c r="S34" s="11" t="s">
        <v>30</v>
      </c>
      <c r="T34" s="11" t="s">
        <v>30</v>
      </c>
      <c r="U34" s="11" t="s">
        <v>30</v>
      </c>
    </row>
  </sheetData>
  <mergeCells count="24">
    <mergeCell ref="A1:U1"/>
    <mergeCell ref="T6:T7"/>
    <mergeCell ref="U6:U7"/>
    <mergeCell ref="L6:L7"/>
    <mergeCell ref="M6:M7"/>
    <mergeCell ref="N6:N7"/>
    <mergeCell ref="O6:O7"/>
    <mergeCell ref="R6:R7"/>
    <mergeCell ref="S6:S7"/>
    <mergeCell ref="F6:F7"/>
    <mergeCell ref="G6:G7"/>
    <mergeCell ref="H6:H7"/>
    <mergeCell ref="I6:I7"/>
    <mergeCell ref="J6:J7"/>
    <mergeCell ref="K6:K7"/>
    <mergeCell ref="C6:C7"/>
    <mergeCell ref="D6:D7"/>
    <mergeCell ref="E6:E7"/>
    <mergeCell ref="A3:A7"/>
    <mergeCell ref="B3:B7"/>
    <mergeCell ref="C3:U3"/>
    <mergeCell ref="C5:U5"/>
    <mergeCell ref="P6:P7"/>
    <mergeCell ref="Q6:Q7"/>
  </mergeCells>
  <pageMargins left="0.39370078740157483" right="0.39370078740157483" top="1.1811023622047245" bottom="0.39370078740157483" header="0" footer="0"/>
  <pageSetup paperSize="9" scale="6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opLeftCell="C16" zoomScaleNormal="100" workbookViewId="0">
      <selection activeCell="C33" sqref="C33:U34"/>
    </sheetView>
  </sheetViews>
  <sheetFormatPr defaultRowHeight="15" x14ac:dyDescent="0.25"/>
  <cols>
    <col min="1" max="1" width="3.42578125" customWidth="1"/>
    <col min="2" max="2" width="43.140625" customWidth="1"/>
    <col min="3" max="15" width="8.5703125" customWidth="1"/>
    <col min="16" max="17" width="8.5703125" style="4" customWidth="1"/>
    <col min="18" max="21" width="8.5703125" customWidth="1"/>
  </cols>
  <sheetData>
    <row r="1" spans="1:21" ht="66.75" customHeight="1" x14ac:dyDescent="0.3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7.25" customHeight="1" x14ac:dyDescent="0.25">
      <c r="A4" s="23"/>
      <c r="B4" s="26"/>
      <c r="C4" s="6">
        <v>95</v>
      </c>
      <c r="D4" s="9">
        <v>96</v>
      </c>
      <c r="E4" s="9">
        <v>97</v>
      </c>
      <c r="F4" s="9">
        <v>98</v>
      </c>
      <c r="G4" s="9">
        <v>99</v>
      </c>
      <c r="H4" s="9">
        <v>100</v>
      </c>
      <c r="I4" s="9">
        <v>101</v>
      </c>
      <c r="J4" s="9">
        <v>102</v>
      </c>
      <c r="K4" s="9">
        <v>103</v>
      </c>
      <c r="L4" s="9">
        <v>104</v>
      </c>
      <c r="M4" s="9">
        <v>105</v>
      </c>
      <c r="N4" s="9">
        <v>106</v>
      </c>
      <c r="O4" s="9">
        <v>107</v>
      </c>
      <c r="P4" s="9">
        <v>108</v>
      </c>
      <c r="Q4" s="9">
        <v>109</v>
      </c>
      <c r="R4" s="9">
        <v>110</v>
      </c>
      <c r="S4" s="9">
        <v>111</v>
      </c>
      <c r="T4" s="9">
        <v>112</v>
      </c>
      <c r="U4" s="9">
        <v>113</v>
      </c>
    </row>
    <row r="5" spans="1:21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7.25" customHeight="1" x14ac:dyDescent="0.25">
      <c r="A6" s="23"/>
      <c r="B6" s="26"/>
      <c r="C6" s="22">
        <f>'Лист1 (5)'!U6:U7+1</f>
        <v>9693</v>
      </c>
      <c r="D6" s="22">
        <f>C6+1</f>
        <v>9694</v>
      </c>
      <c r="E6" s="22">
        <f t="shared" ref="E6:U6" si="0">D6+1</f>
        <v>9695</v>
      </c>
      <c r="F6" s="22">
        <f t="shared" si="0"/>
        <v>9696</v>
      </c>
      <c r="G6" s="22">
        <f t="shared" si="0"/>
        <v>9697</v>
      </c>
      <c r="H6" s="22">
        <f t="shared" si="0"/>
        <v>9698</v>
      </c>
      <c r="I6" s="22">
        <f t="shared" si="0"/>
        <v>9699</v>
      </c>
      <c r="J6" s="22">
        <f t="shared" si="0"/>
        <v>9700</v>
      </c>
      <c r="K6" s="22">
        <f t="shared" si="0"/>
        <v>9701</v>
      </c>
      <c r="L6" s="22">
        <f t="shared" si="0"/>
        <v>9702</v>
      </c>
      <c r="M6" s="22">
        <f t="shared" si="0"/>
        <v>9703</v>
      </c>
      <c r="N6" s="22">
        <f t="shared" si="0"/>
        <v>9704</v>
      </c>
      <c r="O6" s="22">
        <f t="shared" si="0"/>
        <v>9705</v>
      </c>
      <c r="P6" s="22">
        <f t="shared" si="0"/>
        <v>9706</v>
      </c>
      <c r="Q6" s="22">
        <f t="shared" si="0"/>
        <v>9707</v>
      </c>
      <c r="R6" s="22">
        <f t="shared" si="0"/>
        <v>9708</v>
      </c>
      <c r="S6" s="22">
        <f t="shared" si="0"/>
        <v>9709</v>
      </c>
      <c r="T6" s="22">
        <f t="shared" si="0"/>
        <v>9710</v>
      </c>
      <c r="U6" s="22">
        <f t="shared" si="0"/>
        <v>9711</v>
      </c>
    </row>
    <row r="7" spans="1:21" ht="21.75" customHeight="1" x14ac:dyDescent="0.25">
      <c r="A7" s="34"/>
      <c r="B7" s="2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6" t="s">
        <v>35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2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  <c r="U22" s="12" t="s">
        <v>31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  <c r="K24" s="13" t="s">
        <v>30</v>
      </c>
      <c r="L24" s="13" t="s">
        <v>30</v>
      </c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30</v>
      </c>
      <c r="R24" s="13" t="s">
        <v>30</v>
      </c>
      <c r="S24" s="13" t="s">
        <v>30</v>
      </c>
      <c r="T24" s="13" t="s">
        <v>30</v>
      </c>
      <c r="U24" s="13" t="s">
        <v>30</v>
      </c>
    </row>
    <row r="25" spans="1:21" x14ac:dyDescent="0.25">
      <c r="A25" s="1">
        <v>18</v>
      </c>
      <c r="B25" s="7" t="s">
        <v>21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 t="s">
        <v>30</v>
      </c>
      <c r="O32" s="11" t="s">
        <v>30</v>
      </c>
      <c r="P32" s="11" t="s">
        <v>30</v>
      </c>
      <c r="Q32" s="11" t="s">
        <v>30</v>
      </c>
      <c r="R32" s="11" t="s">
        <v>30</v>
      </c>
      <c r="S32" s="11" t="s">
        <v>30</v>
      </c>
      <c r="T32" s="11" t="s">
        <v>30</v>
      </c>
      <c r="U32" s="11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1" t="s">
        <v>30</v>
      </c>
      <c r="D34" s="11" t="s">
        <v>30</v>
      </c>
      <c r="E34" s="11" t="s">
        <v>30</v>
      </c>
      <c r="F34" s="11" t="s">
        <v>30</v>
      </c>
      <c r="G34" s="11" t="s">
        <v>30</v>
      </c>
      <c r="H34" s="11" t="s">
        <v>30</v>
      </c>
      <c r="I34" s="11" t="s">
        <v>30</v>
      </c>
      <c r="J34" s="11" t="s">
        <v>30</v>
      </c>
      <c r="K34" s="11" t="s">
        <v>30</v>
      </c>
      <c r="L34" s="11" t="s">
        <v>30</v>
      </c>
      <c r="M34" s="11" t="s">
        <v>30</v>
      </c>
      <c r="N34" s="11" t="s">
        <v>30</v>
      </c>
      <c r="O34" s="11" t="s">
        <v>30</v>
      </c>
      <c r="P34" s="11" t="s">
        <v>30</v>
      </c>
      <c r="Q34" s="11" t="s">
        <v>30</v>
      </c>
      <c r="R34" s="11" t="s">
        <v>30</v>
      </c>
      <c r="S34" s="11" t="s">
        <v>30</v>
      </c>
      <c r="T34" s="11" t="s">
        <v>30</v>
      </c>
      <c r="U34" s="11" t="s">
        <v>30</v>
      </c>
    </row>
    <row r="35" spans="1:21" x14ac:dyDescent="0.25">
      <c r="P35"/>
      <c r="Q35"/>
    </row>
    <row r="36" spans="1:21" x14ac:dyDescent="0.25">
      <c r="P36"/>
      <c r="Q36"/>
    </row>
  </sheetData>
  <mergeCells count="24">
    <mergeCell ref="P6:P7"/>
    <mergeCell ref="Q6:Q7"/>
    <mergeCell ref="A1:U1"/>
    <mergeCell ref="C3:U3"/>
    <mergeCell ref="C5:U5"/>
    <mergeCell ref="U6:U7"/>
    <mergeCell ref="M6:M7"/>
    <mergeCell ref="N6:N7"/>
    <mergeCell ref="O6:O7"/>
    <mergeCell ref="R6:R7"/>
    <mergeCell ref="S6:S7"/>
    <mergeCell ref="T6:T7"/>
    <mergeCell ref="G6:G7"/>
    <mergeCell ref="H6:H7"/>
    <mergeCell ref="I6:I7"/>
    <mergeCell ref="J6:J7"/>
    <mergeCell ref="A3:A7"/>
    <mergeCell ref="B3:B7"/>
    <mergeCell ref="K6:K7"/>
    <mergeCell ref="L6:L7"/>
    <mergeCell ref="C6:C7"/>
    <mergeCell ref="D6:D7"/>
    <mergeCell ref="E6:E7"/>
    <mergeCell ref="F6:F7"/>
  </mergeCells>
  <pageMargins left="0.39370078740157483" right="0.39370078740157483" top="1.1811023622047243" bottom="0.39370078740157483" header="0" footer="0"/>
  <pageSetup paperSize="9" scale="66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opLeftCell="C13" zoomScaleNormal="100" zoomScaleSheetLayoutView="89" workbookViewId="0">
      <selection activeCell="C33" sqref="C33:T34"/>
    </sheetView>
  </sheetViews>
  <sheetFormatPr defaultRowHeight="15" x14ac:dyDescent="0.25"/>
  <cols>
    <col min="1" max="1" width="3.42578125" customWidth="1"/>
    <col min="2" max="2" width="43.7109375" customWidth="1"/>
    <col min="3" max="14" width="8.5703125" customWidth="1"/>
    <col min="15" max="16" width="8.5703125" style="4" customWidth="1"/>
    <col min="17" max="20" width="8.5703125" customWidth="1"/>
  </cols>
  <sheetData>
    <row r="1" spans="1:20" ht="66.75" customHeight="1" x14ac:dyDescent="0.3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5" customHeight="1" x14ac:dyDescent="0.25">
      <c r="A2" s="2"/>
      <c r="B2" s="2"/>
    </row>
    <row r="3" spans="1:20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17.25" customHeight="1" x14ac:dyDescent="0.25">
      <c r="A4" s="23"/>
      <c r="B4" s="26"/>
      <c r="C4" s="6">
        <v>114</v>
      </c>
      <c r="D4" s="9">
        <v>115</v>
      </c>
      <c r="E4" s="9">
        <v>116</v>
      </c>
      <c r="F4" s="9">
        <v>117</v>
      </c>
      <c r="G4" s="9">
        <v>118</v>
      </c>
      <c r="H4" s="9">
        <v>119</v>
      </c>
      <c r="I4" s="9">
        <v>120</v>
      </c>
      <c r="J4" s="9">
        <v>121</v>
      </c>
      <c r="K4" s="9">
        <v>122</v>
      </c>
      <c r="L4" s="9">
        <v>123</v>
      </c>
      <c r="M4" s="9">
        <v>124</v>
      </c>
      <c r="N4" s="17">
        <v>125</v>
      </c>
      <c r="O4" s="17">
        <v>126</v>
      </c>
      <c r="P4" s="17">
        <v>127</v>
      </c>
      <c r="Q4" s="17">
        <v>128</v>
      </c>
      <c r="R4" s="17">
        <v>129</v>
      </c>
      <c r="S4" s="17">
        <v>130</v>
      </c>
      <c r="T4" s="17">
        <v>131</v>
      </c>
    </row>
    <row r="5" spans="1:20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17.25" customHeight="1" x14ac:dyDescent="0.25">
      <c r="A6" s="23"/>
      <c r="B6" s="26"/>
      <c r="C6" s="19">
        <f>1+'Лист1 (6)'!U6:U7</f>
        <v>9712</v>
      </c>
      <c r="D6" s="19">
        <f>1+C6</f>
        <v>9713</v>
      </c>
      <c r="E6" s="19">
        <f t="shared" ref="E6:T6" si="0">1+D6</f>
        <v>9714</v>
      </c>
      <c r="F6" s="19">
        <f t="shared" si="0"/>
        <v>9715</v>
      </c>
      <c r="G6" s="19">
        <f t="shared" si="0"/>
        <v>9716</v>
      </c>
      <c r="H6" s="19">
        <f t="shared" si="0"/>
        <v>9717</v>
      </c>
      <c r="I6" s="19">
        <f t="shared" si="0"/>
        <v>9718</v>
      </c>
      <c r="J6" s="19">
        <f t="shared" si="0"/>
        <v>9719</v>
      </c>
      <c r="K6" s="19">
        <f t="shared" si="0"/>
        <v>9720</v>
      </c>
      <c r="L6" s="19">
        <f t="shared" si="0"/>
        <v>9721</v>
      </c>
      <c r="M6" s="19">
        <f t="shared" si="0"/>
        <v>9722</v>
      </c>
      <c r="N6" s="19">
        <f t="shared" si="0"/>
        <v>9723</v>
      </c>
      <c r="O6" s="19">
        <f t="shared" si="0"/>
        <v>9724</v>
      </c>
      <c r="P6" s="19">
        <f t="shared" si="0"/>
        <v>9725</v>
      </c>
      <c r="Q6" s="19">
        <f t="shared" si="0"/>
        <v>9726</v>
      </c>
      <c r="R6" s="19">
        <f t="shared" si="0"/>
        <v>9727</v>
      </c>
      <c r="S6" s="19">
        <f t="shared" si="0"/>
        <v>9728</v>
      </c>
      <c r="T6" s="19">
        <f t="shared" si="0"/>
        <v>9729</v>
      </c>
    </row>
    <row r="7" spans="1:20" ht="21.75" customHeight="1" x14ac:dyDescent="0.25">
      <c r="A7" s="34"/>
      <c r="B7" s="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</row>
    <row r="9" spans="1:20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</row>
    <row r="10" spans="1:20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</row>
    <row r="11" spans="1:20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</row>
    <row r="12" spans="1:20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</row>
    <row r="13" spans="1:20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</row>
    <row r="14" spans="1:20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</row>
    <row r="15" spans="1:20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</row>
    <row r="16" spans="1:20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</row>
    <row r="17" spans="1:20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</row>
    <row r="18" spans="1:20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</row>
    <row r="19" spans="1:20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</row>
    <row r="20" spans="1:20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</row>
    <row r="21" spans="1:20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</row>
    <row r="22" spans="1:20" x14ac:dyDescent="0.25">
      <c r="A22" s="1">
        <v>15</v>
      </c>
      <c r="B22" s="7" t="s">
        <v>18</v>
      </c>
      <c r="C22" s="12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</row>
    <row r="23" spans="1:20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</row>
    <row r="24" spans="1:20" x14ac:dyDescent="0.25">
      <c r="A24" s="1">
        <v>17</v>
      </c>
      <c r="B24" s="7" t="s">
        <v>20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  <c r="K24" s="13" t="s">
        <v>30</v>
      </c>
      <c r="L24" s="13" t="s">
        <v>30</v>
      </c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30</v>
      </c>
      <c r="R24" s="13" t="s">
        <v>30</v>
      </c>
      <c r="S24" s="13" t="s">
        <v>30</v>
      </c>
      <c r="T24" s="13" t="s">
        <v>30</v>
      </c>
    </row>
    <row r="25" spans="1:20" x14ac:dyDescent="0.25">
      <c r="A25" s="1">
        <v>18</v>
      </c>
      <c r="B25" s="7" t="s">
        <v>21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</row>
    <row r="26" spans="1:20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</row>
    <row r="27" spans="1:20" x14ac:dyDescent="0.25">
      <c r="A27" s="1">
        <v>20</v>
      </c>
      <c r="B27" s="7" t="s">
        <v>23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</row>
    <row r="28" spans="1:20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</row>
    <row r="29" spans="1:20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</row>
    <row r="30" spans="1:20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</row>
    <row r="31" spans="1:20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</row>
    <row r="32" spans="1:20" x14ac:dyDescent="0.25">
      <c r="A32" s="1">
        <v>25</v>
      </c>
      <c r="B32" s="7" t="s">
        <v>28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 t="s">
        <v>30</v>
      </c>
      <c r="O32" s="11" t="s">
        <v>30</v>
      </c>
      <c r="P32" s="11" t="s">
        <v>30</v>
      </c>
      <c r="Q32" s="11" t="s">
        <v>30</v>
      </c>
      <c r="R32" s="11" t="s">
        <v>30</v>
      </c>
      <c r="S32" s="11" t="s">
        <v>30</v>
      </c>
      <c r="T32" s="11" t="s">
        <v>30</v>
      </c>
    </row>
    <row r="33" spans="1:20" s="4" customFormat="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</row>
    <row r="34" spans="1:20" x14ac:dyDescent="0.25">
      <c r="A34" s="1">
        <v>27</v>
      </c>
      <c r="B34" s="7" t="s">
        <v>34</v>
      </c>
      <c r="C34" s="11" t="s">
        <v>30</v>
      </c>
      <c r="D34" s="11" t="s">
        <v>30</v>
      </c>
      <c r="E34" s="11" t="s">
        <v>30</v>
      </c>
      <c r="F34" s="11" t="s">
        <v>30</v>
      </c>
      <c r="G34" s="11" t="s">
        <v>30</v>
      </c>
      <c r="H34" s="11" t="s">
        <v>30</v>
      </c>
      <c r="I34" s="11" t="s">
        <v>30</v>
      </c>
      <c r="J34" s="11" t="s">
        <v>30</v>
      </c>
      <c r="K34" s="11" t="s">
        <v>30</v>
      </c>
      <c r="L34" s="11" t="s">
        <v>30</v>
      </c>
      <c r="M34" s="11" t="s">
        <v>30</v>
      </c>
      <c r="N34" s="11" t="s">
        <v>30</v>
      </c>
      <c r="O34" s="11" t="s">
        <v>30</v>
      </c>
      <c r="P34" s="11" t="s">
        <v>30</v>
      </c>
      <c r="Q34" s="11" t="s">
        <v>30</v>
      </c>
      <c r="R34" s="11" t="s">
        <v>30</v>
      </c>
      <c r="S34" s="11" t="s">
        <v>30</v>
      </c>
      <c r="T34" s="11" t="s">
        <v>30</v>
      </c>
    </row>
    <row r="35" spans="1:20" x14ac:dyDescent="0.25">
      <c r="O35"/>
      <c r="P35"/>
    </row>
  </sheetData>
  <mergeCells count="23">
    <mergeCell ref="O6:O7"/>
    <mergeCell ref="P6:P7"/>
    <mergeCell ref="A1:T1"/>
    <mergeCell ref="C3:T3"/>
    <mergeCell ref="C5:T5"/>
    <mergeCell ref="N6:N7"/>
    <mergeCell ref="Q6:Q7"/>
    <mergeCell ref="R6:R7"/>
    <mergeCell ref="S6:S7"/>
    <mergeCell ref="T6:T7"/>
    <mergeCell ref="H6:H7"/>
    <mergeCell ref="I6:I7"/>
    <mergeCell ref="J6:J7"/>
    <mergeCell ref="K6:K7"/>
    <mergeCell ref="L6:L7"/>
    <mergeCell ref="A3:A7"/>
    <mergeCell ref="B3:B7"/>
    <mergeCell ref="M6:M7"/>
    <mergeCell ref="C6:C7"/>
    <mergeCell ref="D6:D7"/>
    <mergeCell ref="E6:E7"/>
    <mergeCell ref="F6:F7"/>
    <mergeCell ref="G6:G7"/>
  </mergeCells>
  <pageMargins left="0.39370078740157483" right="0.39370078740157483" top="1.1811023622047243" bottom="0.39370078740157483" header="0" footer="0"/>
  <pageSetup paperSize="9" scale="69" orientation="landscape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zoomScaleNormal="100" zoomScaleSheetLayoutView="89" workbookViewId="0">
      <selection activeCell="K39" sqref="K39"/>
    </sheetView>
  </sheetViews>
  <sheetFormatPr defaultRowHeight="15" x14ac:dyDescent="0.25"/>
  <cols>
    <col min="1" max="1" width="3.42578125" style="4" customWidth="1"/>
    <col min="2" max="2" width="43.7109375" style="4" customWidth="1"/>
    <col min="3" max="23" width="8.5703125" style="4" customWidth="1"/>
    <col min="24" max="16384" width="9.140625" style="4"/>
  </cols>
  <sheetData>
    <row r="1" spans="1:23" ht="66.75" customHeight="1" x14ac:dyDescent="0.3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5" customHeight="1" x14ac:dyDescent="0.25">
      <c r="A2" s="2"/>
      <c r="B2" s="2"/>
    </row>
    <row r="3" spans="1:23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7.25" customHeight="1" x14ac:dyDescent="0.25">
      <c r="A4" s="23"/>
      <c r="B4" s="26"/>
      <c r="C4" s="17">
        <v>132</v>
      </c>
      <c r="D4" s="17">
        <v>133</v>
      </c>
      <c r="E4" s="17">
        <v>134</v>
      </c>
      <c r="F4" s="17">
        <v>135</v>
      </c>
      <c r="G4" s="17">
        <v>136</v>
      </c>
      <c r="H4" s="17">
        <v>137</v>
      </c>
      <c r="I4" s="17">
        <v>138</v>
      </c>
      <c r="J4" s="17">
        <v>139</v>
      </c>
      <c r="K4" s="17">
        <v>140</v>
      </c>
      <c r="L4" s="17">
        <v>141</v>
      </c>
      <c r="M4" s="17">
        <v>142</v>
      </c>
      <c r="N4" s="17">
        <v>143</v>
      </c>
      <c r="O4" s="17">
        <v>144</v>
      </c>
      <c r="P4" s="17">
        <v>145</v>
      </c>
      <c r="Q4" s="17">
        <v>146</v>
      </c>
      <c r="R4" s="17">
        <v>147</v>
      </c>
      <c r="S4" s="17">
        <v>148</v>
      </c>
      <c r="T4" s="17">
        <v>149</v>
      </c>
      <c r="U4" s="17">
        <v>150</v>
      </c>
      <c r="V4" s="18">
        <v>151</v>
      </c>
      <c r="W4" s="18">
        <v>152</v>
      </c>
    </row>
    <row r="5" spans="1:23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17.25" customHeight="1" x14ac:dyDescent="0.25">
      <c r="A6" s="23"/>
      <c r="B6" s="26"/>
      <c r="C6" s="19">
        <v>9730</v>
      </c>
      <c r="D6" s="19">
        <v>9731</v>
      </c>
      <c r="E6" s="19">
        <v>9732</v>
      </c>
      <c r="F6" s="19">
        <v>9733</v>
      </c>
      <c r="G6" s="19">
        <v>9734</v>
      </c>
      <c r="H6" s="19">
        <v>9735</v>
      </c>
      <c r="I6" s="19">
        <v>9736</v>
      </c>
      <c r="J6" s="19">
        <v>9737</v>
      </c>
      <c r="K6" s="19">
        <v>9738</v>
      </c>
      <c r="L6" s="19">
        <v>9739</v>
      </c>
      <c r="M6" s="19">
        <v>9740</v>
      </c>
      <c r="N6" s="19">
        <v>9741</v>
      </c>
      <c r="O6" s="19">
        <v>9742</v>
      </c>
      <c r="P6" s="19">
        <v>9743</v>
      </c>
      <c r="Q6" s="19">
        <v>9744</v>
      </c>
      <c r="R6" s="19">
        <v>9745</v>
      </c>
      <c r="S6" s="19">
        <v>9746</v>
      </c>
      <c r="T6" s="19">
        <v>9747</v>
      </c>
      <c r="U6" s="19">
        <v>9748</v>
      </c>
      <c r="V6" s="19">
        <v>9749</v>
      </c>
      <c r="W6" s="19">
        <v>9750</v>
      </c>
    </row>
    <row r="7" spans="1:23" ht="21.75" customHeight="1" x14ac:dyDescent="0.25">
      <c r="A7" s="34"/>
      <c r="B7" s="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  <c r="V8" s="11" t="s">
        <v>30</v>
      </c>
      <c r="W8" s="11" t="s">
        <v>30</v>
      </c>
    </row>
    <row r="9" spans="1:23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  <c r="V9" s="11" t="s">
        <v>30</v>
      </c>
      <c r="W9" s="11" t="s">
        <v>30</v>
      </c>
    </row>
    <row r="10" spans="1:23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  <c r="V10" s="12" t="s">
        <v>31</v>
      </c>
      <c r="W10" s="12" t="s">
        <v>31</v>
      </c>
    </row>
    <row r="11" spans="1:23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  <c r="V11" s="11" t="s">
        <v>30</v>
      </c>
      <c r="W11" s="11" t="s">
        <v>30</v>
      </c>
    </row>
    <row r="12" spans="1:23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  <c r="V12" s="12" t="s">
        <v>31</v>
      </c>
      <c r="W12" s="12" t="s">
        <v>31</v>
      </c>
    </row>
    <row r="13" spans="1:23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  <c r="V13" s="12" t="s">
        <v>31</v>
      </c>
      <c r="W13" s="12" t="s">
        <v>31</v>
      </c>
    </row>
    <row r="14" spans="1:23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  <c r="V14" s="11" t="s">
        <v>30</v>
      </c>
      <c r="W14" s="11" t="s">
        <v>30</v>
      </c>
    </row>
    <row r="15" spans="1:23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  <c r="V15" s="11" t="s">
        <v>30</v>
      </c>
      <c r="W15" s="11" t="s">
        <v>30</v>
      </c>
    </row>
    <row r="16" spans="1:23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  <c r="V16" s="11" t="s">
        <v>30</v>
      </c>
      <c r="W16" s="11" t="s">
        <v>30</v>
      </c>
    </row>
    <row r="17" spans="1:23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  <c r="V17" s="11" t="s">
        <v>30</v>
      </c>
      <c r="W17" s="11" t="s">
        <v>30</v>
      </c>
    </row>
    <row r="18" spans="1:23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  <c r="V18" s="12" t="s">
        <v>31</v>
      </c>
      <c r="W18" s="12" t="s">
        <v>31</v>
      </c>
    </row>
    <row r="19" spans="1:23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  <c r="V19" s="11" t="s">
        <v>30</v>
      </c>
      <c r="W19" s="11" t="s">
        <v>30</v>
      </c>
    </row>
    <row r="20" spans="1:23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  <c r="V20" s="11" t="s">
        <v>30</v>
      </c>
      <c r="W20" s="11" t="s">
        <v>30</v>
      </c>
    </row>
    <row r="21" spans="1:23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  <c r="V21" s="11" t="s">
        <v>30</v>
      </c>
      <c r="W21" s="11" t="s">
        <v>30</v>
      </c>
    </row>
    <row r="22" spans="1:23" x14ac:dyDescent="0.25">
      <c r="A22" s="1">
        <v>15</v>
      </c>
      <c r="B22" s="7" t="s">
        <v>18</v>
      </c>
      <c r="C22" s="12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2" t="s">
        <v>31</v>
      </c>
      <c r="I22" s="12" t="s">
        <v>31</v>
      </c>
      <c r="J22" s="12" t="s">
        <v>31</v>
      </c>
      <c r="K22" s="12" t="s">
        <v>31</v>
      </c>
      <c r="L22" s="12" t="s">
        <v>31</v>
      </c>
      <c r="M22" s="12" t="s">
        <v>31</v>
      </c>
      <c r="N22" s="12" t="s">
        <v>31</v>
      </c>
      <c r="O22" s="12" t="s">
        <v>31</v>
      </c>
      <c r="P22" s="12" t="s">
        <v>31</v>
      </c>
      <c r="Q22" s="12" t="s">
        <v>31</v>
      </c>
      <c r="R22" s="12" t="s">
        <v>31</v>
      </c>
      <c r="S22" s="12" t="s">
        <v>31</v>
      </c>
      <c r="T22" s="12" t="s">
        <v>31</v>
      </c>
      <c r="U22" s="12" t="s">
        <v>31</v>
      </c>
      <c r="V22" s="12" t="s">
        <v>31</v>
      </c>
      <c r="W22" s="12" t="s">
        <v>31</v>
      </c>
    </row>
    <row r="23" spans="1:23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  <c r="V23" s="11" t="s">
        <v>30</v>
      </c>
      <c r="W23" s="11" t="s">
        <v>30</v>
      </c>
    </row>
    <row r="24" spans="1:23" x14ac:dyDescent="0.25">
      <c r="A24" s="1">
        <v>17</v>
      </c>
      <c r="B24" s="7" t="s">
        <v>20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  <c r="K24" s="13" t="s">
        <v>30</v>
      </c>
      <c r="L24" s="13" t="s">
        <v>30</v>
      </c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30</v>
      </c>
      <c r="R24" s="13" t="s">
        <v>30</v>
      </c>
      <c r="S24" s="13" t="s">
        <v>30</v>
      </c>
      <c r="T24" s="13" t="s">
        <v>30</v>
      </c>
      <c r="U24" s="13" t="s">
        <v>30</v>
      </c>
      <c r="V24" s="13" t="s">
        <v>30</v>
      </c>
      <c r="W24" s="13" t="s">
        <v>30</v>
      </c>
    </row>
    <row r="25" spans="1:23" x14ac:dyDescent="0.25">
      <c r="A25" s="1">
        <v>18</v>
      </c>
      <c r="B25" s="7" t="s">
        <v>21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  <c r="V25" s="12" t="s">
        <v>31</v>
      </c>
      <c r="W25" s="12" t="s">
        <v>31</v>
      </c>
    </row>
    <row r="26" spans="1:23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  <c r="V26" s="12" t="s">
        <v>31</v>
      </c>
      <c r="W26" s="12" t="s">
        <v>31</v>
      </c>
    </row>
    <row r="27" spans="1:23" x14ac:dyDescent="0.25">
      <c r="A27" s="1">
        <v>20</v>
      </c>
      <c r="B27" s="7" t="s">
        <v>23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31</v>
      </c>
      <c r="V27" s="12" t="s">
        <v>31</v>
      </c>
      <c r="W27" s="12" t="s">
        <v>31</v>
      </c>
    </row>
    <row r="28" spans="1:23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  <c r="V28" s="14" t="s">
        <v>30</v>
      </c>
      <c r="W28" s="14" t="s">
        <v>30</v>
      </c>
    </row>
    <row r="29" spans="1:23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  <c r="V29" s="12" t="s">
        <v>31</v>
      </c>
      <c r="W29" s="12" t="s">
        <v>31</v>
      </c>
    </row>
    <row r="30" spans="1:23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  <c r="V30" s="12" t="s">
        <v>31</v>
      </c>
      <c r="W30" s="12" t="s">
        <v>31</v>
      </c>
    </row>
    <row r="31" spans="1:23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  <c r="V31" s="12" t="s">
        <v>31</v>
      </c>
      <c r="W31" s="12" t="s">
        <v>31</v>
      </c>
    </row>
    <row r="32" spans="1:23" x14ac:dyDescent="0.25">
      <c r="A32" s="1">
        <v>25</v>
      </c>
      <c r="B32" s="7" t="s">
        <v>28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 t="s">
        <v>30</v>
      </c>
      <c r="O32" s="11" t="s">
        <v>30</v>
      </c>
      <c r="P32" s="11" t="s">
        <v>30</v>
      </c>
      <c r="Q32" s="11" t="s">
        <v>30</v>
      </c>
      <c r="R32" s="11" t="s">
        <v>30</v>
      </c>
      <c r="S32" s="11" t="s">
        <v>30</v>
      </c>
      <c r="T32" s="11" t="s">
        <v>30</v>
      </c>
      <c r="U32" s="11" t="s">
        <v>30</v>
      </c>
      <c r="V32" s="11" t="s">
        <v>30</v>
      </c>
      <c r="W32" s="11" t="s">
        <v>30</v>
      </c>
    </row>
    <row r="33" spans="1:23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  <c r="V33" s="11" t="s">
        <v>30</v>
      </c>
      <c r="W33" s="11" t="s">
        <v>30</v>
      </c>
    </row>
    <row r="34" spans="1:23" x14ac:dyDescent="0.25">
      <c r="A34" s="1">
        <v>27</v>
      </c>
      <c r="B34" s="7" t="s">
        <v>34</v>
      </c>
      <c r="C34" s="11" t="s">
        <v>30</v>
      </c>
      <c r="D34" s="11" t="s">
        <v>30</v>
      </c>
      <c r="E34" s="11" t="s">
        <v>30</v>
      </c>
      <c r="F34" s="11" t="s">
        <v>30</v>
      </c>
      <c r="G34" s="11" t="s">
        <v>30</v>
      </c>
      <c r="H34" s="11" t="s">
        <v>30</v>
      </c>
      <c r="I34" s="11" t="s">
        <v>30</v>
      </c>
      <c r="J34" s="11" t="s">
        <v>30</v>
      </c>
      <c r="K34" s="11" t="s">
        <v>30</v>
      </c>
      <c r="L34" s="11" t="s">
        <v>30</v>
      </c>
      <c r="M34" s="11" t="s">
        <v>30</v>
      </c>
      <c r="N34" s="11" t="s">
        <v>30</v>
      </c>
      <c r="O34" s="11" t="s">
        <v>30</v>
      </c>
      <c r="P34" s="11" t="s">
        <v>30</v>
      </c>
      <c r="Q34" s="16" t="s">
        <v>35</v>
      </c>
      <c r="R34" s="16" t="s">
        <v>35</v>
      </c>
      <c r="S34" s="16" t="s">
        <v>35</v>
      </c>
      <c r="T34" s="16" t="s">
        <v>35</v>
      </c>
      <c r="U34" s="16" t="s">
        <v>35</v>
      </c>
      <c r="V34" s="16" t="s">
        <v>35</v>
      </c>
      <c r="W34" s="15" t="s">
        <v>33</v>
      </c>
    </row>
  </sheetData>
  <mergeCells count="26">
    <mergeCell ref="M6:M7"/>
    <mergeCell ref="A1:W1"/>
    <mergeCell ref="A3:A7"/>
    <mergeCell ref="B3:B7"/>
    <mergeCell ref="C3:W3"/>
    <mergeCell ref="C5:W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W6:W7"/>
    <mergeCell ref="T6:T7"/>
    <mergeCell ref="U6:U7"/>
    <mergeCell ref="N6:N7"/>
    <mergeCell ref="O6:O7"/>
    <mergeCell ref="P6:P7"/>
    <mergeCell ref="Q6:Q7"/>
    <mergeCell ref="R6:R7"/>
    <mergeCell ref="S6:S7"/>
    <mergeCell ref="V6:V7"/>
  </mergeCells>
  <pageMargins left="0.39370078740157483" right="0.39370078740157483" top="1.1811023622047243" bottom="0.39370078740157483" header="0" footer="0"/>
  <pageSetup paperSize="9" scale="61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Лист1</vt:lpstr>
      <vt:lpstr>Лист1 (2)</vt:lpstr>
      <vt:lpstr>Лист1 (3)</vt:lpstr>
      <vt:lpstr>Лист1 (4)</vt:lpstr>
      <vt:lpstr>Лист1 (5)</vt:lpstr>
      <vt:lpstr>Лист1 (6)</vt:lpstr>
      <vt:lpstr>Лист1 (7)</vt:lpstr>
      <vt:lpstr>Лист1 (8)</vt:lpstr>
      <vt:lpstr>'Лист1 (6)'!Область_печати</vt:lpstr>
      <vt:lpstr>'Лист1 (7)'!Область_печати</vt:lpstr>
      <vt:lpstr>'Лист1 (8)'!Область_печати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2025-07-18T12:41:41Z</dcterms:modified>
</cp:coreProperties>
</file>